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6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<sst xmlns="http://schemas.openxmlformats.org/spreadsheetml/2006/main" count="3445" uniqueCount="438">
  <si>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</si>
  <si>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</si>
  <si>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</si>
  <si>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</si>
  <si>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</si>
  <si>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</si>
  <si>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</si>
  <si>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</si>
  <si>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</si>
  <si>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</si>
  <si>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</si>
  <si>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</si>
  <si>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</si>
  <si>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</si>
  <si>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</si>
  <si>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</si>
  <si>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</si>
  <si>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</si>
  <si>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</si>
  <si>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</si>
  <si>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</si>
  <si>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</si>
  <si>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</si>
  <si>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</si>
  <si>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</si>
  <si>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</si>
  <si>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</si>
  <si>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</si>
  <si>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</si>
  <si>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</si>
  <si>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</si>
  <si>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</si>
  <si>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</si>
  <si>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</si>
  <si>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</si>
  <si>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</si>
  <si>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</si>
  <si>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</si>
  <si>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</si>
  <si>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</si>
  <si>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</si>
  <si>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</si>
  <si>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</si>
  <si>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</si>
  <si>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</si>
  <si>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</si>
  <si>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</si>
  <si>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</si>
  <si>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</si>
  <si>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</si>
  <si>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</si>
  <si>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</si>
  <si>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</si>
  <si>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</si>
  <si>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</si>
  <si>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</si>
  <si>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</si>
  <si>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</si>
  <si>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</si>
  <si>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</si>
  <si>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</si>
  <si>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</si>
  <si>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</si>
  <si>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</si>
  <si>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</si>
  <si>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</si>
  <si>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</si>
  <si>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</si>
  <si>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</si>
  <si>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</si>
  <si>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</si>
  <si>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</si>
  <si>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</si>
  <si>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</si>
  <si>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</si>
  <si>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</si>
  <si>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</si>
  <si>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</si>
  <si>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</si>
  <si>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</si>
  <si>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</si>
  <si>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</si>
  <si>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</si>
  <si>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</si>
  <si>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</si>
  <si>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</si>
  <si>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</si>
  <si>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</si>
  <si>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</si>
  <si>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</si>
  <si>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</si>
  <si>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</si>
  <si>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</si>
  <si>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</si>
  <si>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</si>
  <si>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</si>
  <si>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</si>
  <si>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</si>
  <si>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</si>
  <si>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</si>
  <si>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</si>
  <si>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</si>
  <si>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</si>
  <si>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</si>
  <si>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</si>
  <si>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</si>
  <si>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</si>
  <si>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</si>
  <si>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</si>
  <si>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</si>
  <si>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</si>
  <si>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</si>
  <si>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</si>
  <si>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</si>
  <si>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</si>
  <si>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</si>
  <si>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</si>
  <si>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</si>
  <si>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</si>
  <si>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</si>
  <si>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</si>
  <si>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</si>
  <si>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</si>
  <si>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</si>
  <si>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</si>
  <si>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</si>
  <si>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</si>
  <si>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</si>
  <si>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</si>
  <si>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</si>
  <si>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</si>
  <si>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</si>
  <si>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</si>
  <si>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</si>
  <si>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</si>
  <si>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</si>
  <si>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</si>
  <si>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</si>
  <si>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</si>
  <si>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</si>
  <si>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</si>
  <si>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</si>
  <si>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</si>
  <si>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</si>
  <si>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</si>
  <si>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</si>
  <si>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</si>
  <si>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</si>
  <si>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</si>
  <si>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</si>
  <si>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</si>
  <si>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</si>
  <si>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</si>
  <si>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</si>
  <si>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</si>
  <si>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</si>
  <si>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</si>
  <si>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</si>
  <si>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</si>
  <si>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</si>
  <si>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</si>
  <si>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</si>
  <si>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</si>
  <si>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</si>
  <si>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</si>
  <si>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</si>
  <si>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</si>
  <si>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</si>
  <si>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</si>
  <si>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</si>
  <si>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</si>
  <si>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</si>
  <si>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</si>
  <si>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</si>
  <si>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</si>
  <si>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</si>
  <si>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</si>
  <si>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</si>
  <si>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</si>
  <si>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</si>
  <si>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</si>
  <si>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</si>
  <si>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</si>
  <si>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</si>
  <si>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</si>
  <si>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</si>
  <si>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</si>
  <si>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</si>
  <si>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</si>
  <si>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</si>
  <si>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</si>
  <si>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</si>
  <si>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</si>
  <si>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</si>
  <si>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</si>
  <si>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</si>
  <si>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</si>
  <si>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</si>
  <si>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</si>
  <si>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</si>
  <si>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</si>
  <si>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</si>
  <si>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</si>
  <si>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</si>
  <si>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</si>
  <si>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</si>
  <si>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</si>
  <si>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</si>
  <si>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</si>
  <si>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</si>
  <si>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</si>
  <si>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</si>
  <si>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</si>
  <si>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</si>
  <si>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</si>
  <si>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</si>
  <si>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</si>
  <si>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</si>
  <si>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</si>
  <si>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</si>
  <si>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</si>
  <si>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</si>
  <si>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</si>
  <si>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</si>
  <si>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</si>
  <si>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</si>
  <si>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</si>
  <si>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</si>
  <si>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</si>
  <si>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</si>
  <si>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</si>
  <si>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</si>
  <si>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</si>
  <si>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</si>
  <si>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</si>
  <si>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</si>
  <si>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</si>
  <si>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</si>
  <si>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</si>
  <si>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</si>
  <si>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</si>
  <si>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</si>
  <si>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</si>
  <si>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</si>
  <si>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</si>
  <si>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</si>
  <si>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</si>
  <si>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</si>
  <si>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</si>
  <si>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</si>
  <si>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</si>
  <si>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</si>
  <si>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</si>
  <si>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</si>
  <si>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</si>
  <si>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11/07/2018</t>
  </si>
  <si>
    <t>01/05/2018</t>
  </si>
  <si>
    <t>13/08/2018</t>
  </si>
  <si>
    <t>365</t>
  </si>
  <si>
    <t>13/08/2019</t>
  </si>
  <si>
    <t>6286.08%</t>
  </si>
  <si>
    <t>6103.54%</t>
  </si>
  <si>
    <t>8</t>
  </si>
  <si>
    <t>16</t>
  </si>
  <si>
    <t>24</t>
  </si>
  <si>
    <t>1</t>
  </si>
  <si>
    <t>1 - MAESTRO DE OBRA DE 1ra.</t>
  </si>
  <si>
    <t>2.65</t>
  </si>
  <si>
    <t>2 - ALBAÑIL DE 1ra.</t>
  </si>
  <si>
    <t>2.08</t>
  </si>
  <si>
    <t>3 - CABILLERO DE 1ra.</t>
  </si>
  <si>
    <t>4 - CARPINTERO DE 1ra.</t>
  </si>
  <si>
    <t>5 - PLOMERO DE 1ra.</t>
  </si>
  <si>
    <t>6 - AYUDANTE</t>
  </si>
  <si>
    <t>1.66</t>
  </si>
  <si>
    <t>7 - OPERADOR DE PALA MAS 1 YARDA CUB. DE 1ra.</t>
  </si>
  <si>
    <t>8 - CHOFER DE CAMION MAS DE 15 TON</t>
  </si>
  <si>
    <t>1.93</t>
  </si>
  <si>
    <t>9 - VIGILANTE</t>
  </si>
  <si>
    <t>1.55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</si>
  <si>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</si>
  <si>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</si>
  <si>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</si>
  <si>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</si>
  <si>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</si>
  <si>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</si>
  <si>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</si>
  <si>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</si>
  <si>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</si>
  <si>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</si>
  <si>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</si>
  <si>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1.50 Bs</t>
  </si>
  <si>
    <t>0.00 Bs</t>
  </si>
  <si>
    <t>20.00%</t>
  </si>
  <si>
    <t>35.00 dias</t>
  </si>
  <si>
    <t>0.03 Bs</t>
  </si>
  <si>
    <t>6.00%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</si>
  <si>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</si>
  <si>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</si>
  <si>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</si>
  <si>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</si>
  <si>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</si>
  <si>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</si>
  <si>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</si>
  <si>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</si>
  <si>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09/02/2019</t>
  </si>
  <si>
    <t>5</t>
  </si>
  <si>
    <t>0.00021</t>
  </si>
  <si>
    <t>30</t>
  </si>
  <si>
    <t>12/09/2018</t>
  </si>
  <si>
    <t>0.00035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</si>
  <si>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</si>
  <si>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</si>
  <si>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</si>
  <si>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</si>
  <si>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</si>
  <si>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</si>
  <si>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</si>
  <si>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</si>
  <si>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</si>
  <si>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0.8</t>
  </si>
  <si>
    <t>68780.73%</t>
  </si>
  <si>
    <t>6476.93%</t>
  </si>
  <si>
    <t>6292.30%</t>
  </si>
  <si>
    <t>1 - MAESTRO ELECTRICISTA</t>
  </si>
  <si>
    <t>2.30</t>
  </si>
  <si>
    <t>2 - ELECTRICISTA DE 1ra.</t>
  </si>
  <si>
    <t>3 - LINIERO DE 1ra.</t>
  </si>
  <si>
    <t>4 - AYUDANTE</t>
  </si>
  <si>
    <t>5 - CAPORAL</t>
  </si>
  <si>
    <t>1.86</t>
  </si>
  <si>
    <t>6 - CHOFER DE 3ra. (HASTA 3 TON)</t>
  </si>
  <si>
    <t>1.73</t>
  </si>
  <si>
    <t>7 - OPERADOR DE GRUA (GRUERO) DE 2da.</t>
  </si>
  <si>
    <t>8 - PINTOR DE 1ra.</t>
  </si>
  <si>
    <t>69685.80%</t>
  </si>
  <si>
    <t>6100.01%</t>
  </si>
  <si>
    <t>5929.96%</t>
  </si>
  <si>
    <t>1 - MAESTRO DE OBRAS ELECTROMECANICAS</t>
  </si>
  <si>
    <t>3 - INSTALADOR ELECTROMECANICO DE 1ra.</t>
  </si>
  <si>
    <t>4 - MONTADOR</t>
  </si>
  <si>
    <t>5 - OPERADOR DE GRUA (GRUERO) DE 1ra.</t>
  </si>
  <si>
    <t>2.17</t>
  </si>
  <si>
    <t>6 - TUBERO FABRICADOR</t>
  </si>
  <si>
    <t>7 - SOLDADOR DE 1ra.</t>
  </si>
  <si>
    <t>8 - OPERADOR DE EQUIPO PESADO DE 1ra.</t>
  </si>
  <si>
    <t>64318.71%</t>
  </si>
  <si>
    <t>REPARACIONES</t>
  </si>
  <si>
    <t>6649.12%</t>
  </si>
  <si>
    <t>6472.64%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</si>
  <si>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</si>
  <si>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</si>
  <si>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</si>
  <si>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</si>
  <si>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</si>
  <si>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</si>
  <si>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</si>
  <si>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</si>
  <si>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</si>
  <si>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</si>
  <si>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</si>
  <si>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</si>
  <si>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</si>
  <si>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</si>
  <si>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</si>
  <si>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90.7974 dias</t>
  </si>
  <si>
    <t>71.91 dias</t>
  </si>
  <si>
    <t>65685.19%</t>
  </si>
  <si>
    <t>6659.28%</t>
  </si>
  <si>
    <t>6469.22%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</si>
  <si>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</si>
  <si>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</si>
  <si>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</si>
  <si>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</si>
  <si>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</si>
  <si>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</si>
  <si>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71727.24%</t>
  </si>
  <si>
    <t>6725.03%</t>
  </si>
  <si>
    <t>6541.66%</t>
  </si>
  <si>
    <t>1 - CHOFER DE GANDOLA DE 1ra. (TODO TON)</t>
  </si>
  <si>
    <t>2.28</t>
  </si>
  <si>
    <t>2 - CHOFER DE GANDOLA DE 2da. (DE 15-40 TON)</t>
  </si>
  <si>
    <t>2.15</t>
  </si>
  <si>
    <t>3 - CHOFER DE 4ta.</t>
  </si>
  <si>
    <t>1.69</t>
  </si>
  <si>
    <t>4 - CHOFER DE 3ra. (HASTA 3 TON)</t>
  </si>
  <si>
    <t>5 - CHOFER DE 2da. (DE 3 A 8 TON)</t>
  </si>
  <si>
    <t>1.77</t>
  </si>
  <si>
    <t>6 - CHOFER DE 1ra. (DE 8 A 15 TON)</t>
  </si>
  <si>
    <t>1.88</t>
  </si>
  <si>
    <t>7 - MECANICO DE GASOLINA DE 1ra.</t>
  </si>
  <si>
    <t>1.90</t>
  </si>
  <si>
    <t>8 - CAUCHERO</t>
  </si>
  <si>
    <t>1.84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</si>
  <si>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</si>
  <si>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</si>
  <si>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</si>
  <si>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</si>
  <si>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</si>
  <si>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</si>
  <si>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</si>
  <si>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91672.22%</t>
  </si>
  <si>
    <t>7153.00%</t>
  </si>
  <si>
    <t>6984.72%</t>
  </si>
  <si>
    <t>4 - ELECTRICISTA DE 1ra.</t>
  </si>
  <si>
    <t>6 - OPERADOR DE PALA MAS 1 YARDA CUB. DE 1ra.</t>
  </si>
  <si>
    <t>7 - OPERADOR DE EQUIPO PESADO DE 1ra.</t>
  </si>
  <si>
    <t>8 - MAQUINISTA DE CONCRETO DE 1ra.</t>
  </si>
  <si>
    <t>64765.25%</t>
  </si>
  <si>
    <t>7204.69%</t>
  </si>
  <si>
    <t>7047.85%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</si>
  <si>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</si>
  <si>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</si>
  <si>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</si>
  <si>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</si>
  <si>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</si>
  <si>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</si>
  <si>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</si>
  <si>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60901.55%</t>
  </si>
  <si>
    <t>FCAS VIGENTE EN LAS GUÍAS PARA EL MES DE AGOSTO 2018</t>
  </si>
  <si>
    <t>Bono de Transporte: Bs. 0,80 por día trabajado, según Acta Convenio 09/07/2018 Homologada 11/07/2018</t>
  </si>
  <si>
    <t>Cestaticket Nacional: 61 U.T.=61x0,012 = Bs. 0,732 según Gaceta Oficial Nº 6383 del 20/06/2018</t>
  </si>
  <si>
    <t>Cestaticket Convención Colectiva: 125 U.T. x 0.012 = Bs. 1,50 según Acta Convenio 09/07/2018 H. 11/07/2018</t>
  </si>
  <si>
    <t>Salario Mínimo Nacional: Bs. 30,00 según Gaceta Oficial Ext. Nº 6383 del 20/06/2018</t>
  </si>
  <si>
    <t xml:space="preserve">Unidad Tributaria: Bs. 0,012 según providencia inserta en la Gaceta Oficial Ext. Nº 6383 del 20/06/2018 </t>
  </si>
  <si>
    <t>Valores obtenidos aplicando la Convención Colectiva 2016-2018 16va. modificación 11/07/2018 y el nuevo valor del</t>
  </si>
  <si>
    <t>Cestaticket CC de Bs. 45,00 - Bono de Transporte y Tabulador CIV de Profesionales y Técnicos de Mayo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</si>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</sst>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31" fillId="0" borderId="0" xfId="0" applyFont="1" applyAlignment="1">
      <alignment horizontal="justify"/>
    </xf>
    <xf numFmtId="0" fontId="0" fillId="0" borderId="0" xfId="0" applyAlignment="1"/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2" fillId="0" borderId="1" xfId="0" applyFont="1" applyBorder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340" t="s">
        <v>132</v>
      </c>
      <c r="C2" s="341"/>
      <c r="D2" s="341"/>
      <c r="E2" s="341"/>
      <c r="F2" s="341"/>
      <c r="G2" s="297"/>
      <c r="H2" s="297"/>
      <c r="I2" s="297"/>
      <c r="J2" s="297"/>
      <c r="K2" s="297"/>
    </row>
    <row r="3" spans="1:11" ht="12">
      <c r="A3" s="299"/>
      <c r="B3" s="343" t="s">
        <v>133</v>
      </c>
      <c r="C3" s="336"/>
      <c r="D3" s="336"/>
      <c r="E3" s="336"/>
      <c r="F3" s="336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342" t="s">
        <v>419</v>
      </c>
      <c r="C5" s="342"/>
      <c r="D5" s="342"/>
      <c r="E5" s="342"/>
      <c r="F5" s="342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344" t="s">
        <v>134</v>
      </c>
      <c r="C7" s="345"/>
      <c r="D7" s="345"/>
      <c r="E7" s="345"/>
      <c r="F7" s="345"/>
      <c r="G7" s="297"/>
      <c r="H7" s="297"/>
      <c r="I7" s="297"/>
      <c r="J7" s="297"/>
      <c r="K7" s="297"/>
    </row>
    <row r="8" spans="1:11">
      <c r="A8" s="299"/>
      <c r="B8" s="346" t="s">
        <v>135</v>
      </c>
      <c r="C8" s="347"/>
      <c r="D8" s="346"/>
      <c r="E8" s="346"/>
      <c r="F8" s="346"/>
      <c r="G8" s="297"/>
      <c r="H8" s="297"/>
      <c r="I8" s="297"/>
      <c r="J8" s="297"/>
      <c r="K8" s="297"/>
    </row>
    <row r="9" spans="1:11">
      <c r="A9" s="299"/>
      <c r="B9" s="346" t="s">
        <v>136</v>
      </c>
      <c r="C9" s="347"/>
      <c r="D9" s="347"/>
      <c r="E9" s="347"/>
      <c r="F9" s="347"/>
      <c r="G9" s="297"/>
      <c r="H9" s="297"/>
      <c r="I9" s="297"/>
      <c r="J9" s="297"/>
      <c r="K9" s="297"/>
    </row>
    <row r="10" spans="1:11">
      <c r="A10" s="299"/>
      <c r="B10" s="346" t="s">
        <v>137</v>
      </c>
      <c r="C10" s="350"/>
      <c r="D10" s="350"/>
      <c r="E10" s="350"/>
      <c r="F10" s="350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339" t="s">
        <v>251</v>
      </c>
      <c r="C12" s="339"/>
      <c r="D12" s="339"/>
      <c r="E12" s="339"/>
      <c r="F12" s="339"/>
      <c r="G12" s="297"/>
      <c r="H12" s="297"/>
      <c r="I12" s="297"/>
      <c r="J12" s="297"/>
      <c r="K12" s="297"/>
    </row>
    <row r="13" spans="1:11">
      <c r="A13" s="298"/>
      <c r="B13" s="339" t="s">
        <v>252</v>
      </c>
      <c r="C13" s="339"/>
      <c r="D13" s="339"/>
      <c r="E13" s="339"/>
      <c r="F13" s="339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349" t="s">
        <v>138</v>
      </c>
      <c r="C15" s="349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349" t="s">
        <v>140</v>
      </c>
      <c r="C16" s="349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3.0114999999999998</v>
      </c>
      <c r="E18" s="312">
        <v>2.8795999999999999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3.2746</v>
      </c>
      <c r="E20" s="312">
        <v>3.117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3.5331000000000001</v>
      </c>
      <c r="E22" s="312">
        <v>3.3502999999999998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3.3026</v>
      </c>
      <c r="E24" s="312">
        <v>3.1423000000000001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3.4967000000000001</v>
      </c>
      <c r="E26" s="312">
        <v>3.3174999999999999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53.308300000000003</v>
      </c>
      <c r="E28" s="312">
        <v>52.034199999999998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55.064399999999999</v>
      </c>
      <c r="E30" s="312">
        <v>53.748800000000003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54.339399999999998</v>
      </c>
      <c r="E32" s="312">
        <v>53.0503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351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352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62.860799999999998</v>
      </c>
      <c r="E37" s="304">
        <v>61.035400000000003</v>
      </c>
      <c r="F37" s="301">
        <v>687.80730000000005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61.000100000000003</v>
      </c>
      <c r="E39" s="304">
        <v>59.299599999999998</v>
      </c>
      <c r="F39" s="301">
        <v>643.18709999999999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66.491200000000006</v>
      </c>
      <c r="E41" s="304">
        <v>64.726399999999998</v>
      </c>
      <c r="F41" s="301">
        <v>656.8519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71.53</v>
      </c>
      <c r="E43" s="304">
        <v>69.847200000000001</v>
      </c>
      <c r="F43" s="304">
        <v>647.65250000000003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72.046899999999994</v>
      </c>
      <c r="E45" s="304">
        <v>70.478499999999997</v>
      </c>
      <c r="F45" s="304">
        <v>609.01549999999997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67.250299999999996</v>
      </c>
      <c r="E47" s="304">
        <v>65.416600000000003</v>
      </c>
      <c r="F47" s="301">
        <v>916.72220000000004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64.769300000000001</v>
      </c>
      <c r="E49" s="304">
        <v>62.923000000000002</v>
      </c>
      <c r="F49" s="301">
        <v>696.85799999999995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66.592799999999997</v>
      </c>
      <c r="E51" s="304">
        <v>64.6922</v>
      </c>
      <c r="F51" s="301">
        <v>717.27239999999995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337" t="s">
        <v>161</v>
      </c>
      <c r="C53" s="338"/>
      <c r="D53" s="329">
        <v>66.567700000000002</v>
      </c>
      <c r="E53" s="329">
        <v>64.802400000000006</v>
      </c>
      <c r="F53" s="329">
        <v>696.92089999999996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420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421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422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423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424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425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426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335" t="s">
        <v>427</v>
      </c>
      <c r="C62" s="335"/>
      <c r="D62" s="335"/>
      <c r="E62" s="335"/>
      <c r="F62" s="335"/>
      <c r="G62" s="297"/>
      <c r="H62" s="297"/>
      <c r="I62" s="297"/>
      <c r="J62" s="297"/>
      <c r="K62" s="297"/>
    </row>
    <row r="63" spans="1:11" ht="11.25" customHeight="1">
      <c r="A63" s="299"/>
      <c r="B63" s="335"/>
      <c r="C63" s="335"/>
      <c r="D63" s="335"/>
      <c r="E63" s="335"/>
      <c r="F63" s="335"/>
      <c r="G63" s="297"/>
      <c r="H63" s="297"/>
      <c r="I63" s="297"/>
      <c r="J63" s="297"/>
      <c r="K63" s="297"/>
    </row>
    <row r="64" spans="1:11" ht="11.25" customHeight="1">
      <c r="A64" s="299"/>
      <c r="B64" s="335"/>
      <c r="C64" s="335"/>
      <c r="D64" s="335"/>
      <c r="E64" s="335"/>
      <c r="F64" s="335"/>
      <c r="G64" s="297"/>
      <c r="H64" s="297"/>
      <c r="I64" s="297"/>
      <c r="J64" s="297"/>
      <c r="K64" s="297"/>
    </row>
    <row r="65" spans="1:11" ht="11.25" customHeight="1">
      <c r="A65" s="299"/>
      <c r="B65" s="336"/>
      <c r="C65" s="336"/>
      <c r="D65" s="336"/>
      <c r="E65" s="336"/>
      <c r="F65" s="336"/>
      <c r="G65" s="297"/>
      <c r="H65" s="297"/>
      <c r="I65" s="297"/>
      <c r="J65" s="297"/>
      <c r="K65" s="297"/>
    </row>
    <row r="66" spans="1:11" ht="27" customHeight="1">
      <c r="A66" s="299"/>
      <c r="B66" s="348" t="s">
        <v>162</v>
      </c>
      <c r="C66" s="348"/>
      <c r="D66" s="348"/>
      <c r="E66" s="348"/>
      <c r="F66" s="348"/>
      <c r="G66" s="297"/>
      <c r="H66" s="297"/>
      <c r="I66" s="297"/>
      <c r="J66" s="297"/>
      <c r="K66" s="297"/>
    </row>
    <row r="67" spans="1:11">
      <c r="A67" s="299"/>
      <c r="B67" s="348"/>
      <c r="C67" s="348"/>
      <c r="D67" s="348"/>
      <c r="E67" s="348"/>
      <c r="F67" s="348"/>
      <c r="G67" s="297"/>
      <c r="H67" s="297"/>
      <c r="I67" s="297"/>
      <c r="J67" s="297"/>
      <c r="K67" s="297"/>
    </row>
    <row r="68" spans="1:11">
      <c r="A68" s="299"/>
      <c r="B68" s="348"/>
      <c r="C68" s="348"/>
      <c r="D68" s="348"/>
      <c r="E68" s="348"/>
      <c r="F68" s="348"/>
      <c r="G68" s="297"/>
      <c r="H68" s="297"/>
      <c r="I68" s="297"/>
      <c r="J68" s="297"/>
      <c r="K68" s="297"/>
    </row>
    <row r="69" spans="1:11">
      <c r="A69" s="299"/>
      <c r="B69" s="348"/>
      <c r="C69" s="348"/>
      <c r="D69" s="348"/>
      <c r="E69" s="348"/>
      <c r="F69" s="348"/>
      <c r="G69" s="297"/>
      <c r="H69" s="297"/>
      <c r="I69" s="297"/>
      <c r="J69" s="297"/>
      <c r="K69" s="297"/>
    </row>
    <row r="70" spans="1:11">
      <c r="A70" s="299"/>
      <c r="B70" s="348"/>
      <c r="C70" s="348"/>
      <c r="D70" s="348"/>
      <c r="E70" s="348"/>
      <c r="F70" s="348"/>
      <c r="G70" s="297"/>
      <c r="H70" s="297"/>
      <c r="I70" s="297"/>
      <c r="J70" s="297"/>
      <c r="K70" s="297"/>
    </row>
    <row r="71" spans="1:11">
      <c r="A71" s="299"/>
      <c r="B71" s="336"/>
      <c r="C71" s="336"/>
      <c r="D71" s="336"/>
      <c r="E71" s="336"/>
      <c r="F71" s="336"/>
      <c r="G71" s="297"/>
      <c r="H71" s="297"/>
      <c r="I71" s="297"/>
      <c r="J71" s="297"/>
      <c r="K71" s="297"/>
    </row>
    <row r="72" spans="1:11">
      <c r="A72" s="298"/>
      <c r="B72" s="336"/>
      <c r="C72" s="336"/>
      <c r="D72" s="336"/>
      <c r="E72" s="336"/>
      <c r="F72" s="336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157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0.56328703703707095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409</v>
      </c>
      <c r="D20" s="139"/>
      <c r="E20" s="140"/>
      <c r="F20" s="140" t="s">
        <v>245</v>
      </c>
      <c r="G20" s="138" t="s">
        <v>410</v>
      </c>
      <c r="H20" s="141"/>
      <c r="I20" s="140"/>
      <c r="J20" s="140" t="s">
        <v>246</v>
      </c>
      <c r="K20" s="181">
        <v>609.01549999999997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2.65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411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15.9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412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7.95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413</v>
      </c>
      <c r="C40" s="363"/>
      <c r="D40" s="364"/>
      <c r="F40" s="116">
        <v>2</v>
      </c>
      <c r="G40" s="29">
        <v>1</v>
      </c>
      <c r="H40" s="159" t="s">
        <v>389</v>
      </c>
      <c r="I40" s="244">
        <f>F40*H40</f>
        <v>3.76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414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5.3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415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26.5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416</v>
      </c>
      <c r="C46" s="363"/>
      <c r="D46" s="364"/>
      <c r="F46" s="116">
        <v>1</v>
      </c>
      <c r="G46" s="29">
        <v>1</v>
      </c>
      <c r="H46" s="159" t="s">
        <v>325</v>
      </c>
      <c r="I46" s="244">
        <f>F46*H46</f>
        <v>2.2999999999999998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417</v>
      </c>
      <c r="C48" s="363"/>
      <c r="D48" s="364"/>
      <c r="F48" s="116">
        <v>2</v>
      </c>
      <c r="G48" s="29">
        <v>1</v>
      </c>
      <c r="H48" s="159" t="s">
        <v>380</v>
      </c>
      <c r="I48" s="244">
        <f>F48*H48</f>
        <v>4.5599999999999996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278</v>
      </c>
      <c r="C50" s="363"/>
      <c r="D50" s="364"/>
      <c r="F50" s="116">
        <v>1</v>
      </c>
      <c r="G50" s="29">
        <v>0</v>
      </c>
      <c r="H50" s="159" t="s">
        <v>279</v>
      </c>
      <c r="I50" s="244">
        <f>F50*H50</f>
        <v>1.55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22.81</v>
      </c>
      <c r="I54" s="161">
        <f>I34+I36+I38+I40+I42+I44+I46+I48+I50+I52</f>
        <v>104.57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2.09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262.13589999999999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66.8994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234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409</v>
      </c>
      <c r="D133" s="139"/>
      <c r="E133" s="140"/>
      <c r="F133" s="140" t="s">
        <v>245</v>
      </c>
      <c r="G133" s="138" t="s">
        <v>410</v>
      </c>
      <c r="H133" s="141"/>
      <c r="I133" s="140"/>
      <c r="J133" s="140" t="s">
        <v>246</v>
      </c>
      <c r="K133" s="182">
        <v>609.01549999999997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2.7000000000000001E-3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311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312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313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123.86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96.1631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3552.1844999999998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3431.83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93.36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81.553399999999996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12.135899999999999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3844.6601999999998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1419.4951000000001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2912.6214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2.1358999999999999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2.1358999999999999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2.1358999999999999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100.20189999999999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16510.3043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16875.3043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72.046899999999994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409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410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418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2" t="s">
        <v>224</v>
      </c>
      <c r="B1" s="383" t="s">
        <v>51</v>
      </c>
      <c r="C1" s="383" t="s">
        <v>225</v>
      </c>
      <c r="D1" s="383" t="s">
        <v>226</v>
      </c>
      <c r="E1" s="383" t="s">
        <v>227</v>
      </c>
      <c r="F1" s="383" t="s">
        <v>228</v>
      </c>
      <c r="G1" s="383" t="s">
        <v>229</v>
      </c>
      <c r="H1" s="383" t="s">
        <v>230</v>
      </c>
      <c r="I1" s="383" t="s">
        <v>231</v>
      </c>
      <c r="J1" s="383" t="s">
        <v>232</v>
      </c>
      <c r="K1" s="383" t="s">
        <v>233</v>
      </c>
      <c r="L1" s="383" t="s">
        <v>428</v>
      </c>
      <c r="M1" s="383" t="s">
        <v>429</v>
      </c>
      <c r="N1" s="383" t="s">
        <v>430</v>
      </c>
      <c r="O1" s="383" t="s">
        <v>431</v>
      </c>
      <c r="P1" s="383" t="s">
        <v>432</v>
      </c>
      <c r="Q1" s="383" t="s">
        <v>433</v>
      </c>
      <c r="R1" s="383" t="s">
        <v>434</v>
      </c>
      <c r="S1" s="383" t="s">
        <v>435</v>
      </c>
      <c r="T1" s="383" t="s">
        <v>436</v>
      </c>
      <c r="U1" s="383" t="s">
        <v>437</v>
      </c>
    </row>
    <row r="2" spans="1:21" ht="12">
      <c r="A2" s="384">
        <v>2</v>
      </c>
      <c r="B2" s="385"/>
      <c r="C2" s="385"/>
      <c r="D2" s="385"/>
      <c r="E2" s="385"/>
      <c r="F2" s="385"/>
      <c r="G2" s="385"/>
      <c r="H2" s="385"/>
      <c r="I2" s="385"/>
      <c r="J2" s="385"/>
      <c r="K2" s="386"/>
      <c r="L2" s="387"/>
      <c r="M2" s="387"/>
      <c r="N2" s="387"/>
      <c r="O2" s="387"/>
      <c r="P2" s="387"/>
      <c r="Q2" s="387"/>
      <c r="R2" s="387"/>
      <c r="S2" s="387"/>
      <c r="T2" s="387"/>
      <c r="U2" s="379"/>
    </row>
    <row r="3" spans="1:21" ht="12">
      <c r="A3" s="384">
        <v>3</v>
      </c>
      <c r="B3" s="388"/>
      <c r="C3" s="388"/>
      <c r="D3" s="388"/>
      <c r="E3" s="388"/>
      <c r="F3" s="388"/>
      <c r="G3" s="388"/>
      <c r="H3" s="388"/>
      <c r="I3" s="388"/>
      <c r="J3" s="388"/>
      <c r="K3" s="386"/>
      <c r="L3" s="379"/>
      <c r="M3" s="379"/>
      <c r="N3" s="379"/>
      <c r="O3" s="379"/>
      <c r="P3" s="379"/>
      <c r="Q3" s="379"/>
      <c r="R3" s="379"/>
      <c r="S3" s="379"/>
      <c r="T3" s="379"/>
      <c r="U3" s="379"/>
    </row>
    <row r="4" spans="1:21" ht="12.75">
      <c r="A4" s="384">
        <v>4</v>
      </c>
      <c r="B4" s="353" t="s">
        <v>163</v>
      </c>
      <c r="C4" s="336"/>
      <c r="D4" s="336"/>
      <c r="E4" s="336"/>
      <c r="F4" s="336"/>
      <c r="G4" s="336"/>
      <c r="H4" s="336"/>
      <c r="I4" s="336"/>
      <c r="J4" s="336"/>
      <c r="K4" s="386"/>
      <c r="L4" s="379"/>
      <c r="M4" s="379"/>
      <c r="N4" s="379"/>
      <c r="O4" s="389" t="s">
        <v>205</v>
      </c>
      <c r="P4" s="379"/>
      <c r="Q4" s="379"/>
      <c r="R4" s="379"/>
      <c r="S4" s="379"/>
      <c r="T4" s="379"/>
      <c r="U4" s="379"/>
    </row>
    <row r="5" spans="1:21" ht="12">
      <c r="A5" s="384">
        <v>5</v>
      </c>
      <c r="B5" s="388"/>
      <c r="C5" s="388"/>
      <c r="D5" s="388"/>
      <c r="E5" s="390"/>
      <c r="F5" s="388"/>
      <c r="G5" s="388"/>
      <c r="H5" s="388"/>
      <c r="I5" s="388"/>
      <c r="J5" s="388"/>
      <c r="K5" s="380"/>
      <c r="L5" s="379"/>
      <c r="M5" s="379"/>
      <c r="N5" s="379"/>
      <c r="O5" s="391"/>
      <c r="P5" s="379"/>
      <c r="Q5" s="379"/>
      <c r="R5" s="379"/>
      <c r="S5" s="379"/>
      <c r="T5" s="379"/>
      <c r="U5" s="379"/>
    </row>
    <row r="6" spans="1:21" ht="12">
      <c r="A6" s="384">
        <v>6</v>
      </c>
      <c r="B6" s="392" t="s">
        <v>164</v>
      </c>
      <c r="C6" s="392"/>
      <c r="D6" s="393">
        <v>469.33</v>
      </c>
      <c r="E6" s="394" t="s">
        <v>165</v>
      </c>
      <c r="F6" s="388"/>
      <c r="G6" s="388"/>
      <c r="H6" s="388"/>
      <c r="I6" s="388"/>
      <c r="J6" s="388"/>
      <c r="K6" s="395"/>
      <c r="L6" s="396" t="s">
        <v>201</v>
      </c>
      <c r="M6" s="396"/>
      <c r="N6" s="397">
        <v>171.36</v>
      </c>
      <c r="O6" s="398" t="s">
        <v>165</v>
      </c>
      <c r="P6" s="379"/>
      <c r="Q6" s="379"/>
      <c r="R6" s="379"/>
      <c r="S6" s="379"/>
      <c r="T6" s="379"/>
      <c r="U6" s="379"/>
    </row>
    <row r="7" spans="1:21" ht="12">
      <c r="A7" s="384">
        <v>7</v>
      </c>
      <c r="B7" s="392" t="s">
        <v>166</v>
      </c>
      <c r="C7" s="392"/>
      <c r="D7" s="393">
        <v>15.64</v>
      </c>
      <c r="E7" s="399" t="s">
        <v>167</v>
      </c>
      <c r="F7" s="388"/>
      <c r="G7" s="388"/>
      <c r="H7" s="388"/>
      <c r="I7" s="388"/>
      <c r="J7" s="388"/>
      <c r="K7" s="395"/>
      <c r="L7" s="396" t="s">
        <v>166</v>
      </c>
      <c r="M7" s="396"/>
      <c r="N7" s="397">
        <v>5.71</v>
      </c>
      <c r="O7" s="400" t="s">
        <v>167</v>
      </c>
      <c r="P7" s="379"/>
      <c r="Q7" s="379"/>
      <c r="R7" s="379"/>
      <c r="S7" s="379"/>
      <c r="T7" s="379"/>
      <c r="U7" s="379"/>
    </row>
    <row r="8" spans="1:21" ht="12">
      <c r="A8" s="384">
        <v>8</v>
      </c>
      <c r="B8" s="401" t="s">
        <v>168</v>
      </c>
      <c r="C8" s="401"/>
      <c r="D8" s="402">
        <v>0.73</v>
      </c>
      <c r="E8" s="403" t="s">
        <v>169</v>
      </c>
      <c r="F8" s="388"/>
      <c r="G8" s="388"/>
      <c r="H8" s="388"/>
      <c r="I8" s="388"/>
      <c r="J8" s="388"/>
      <c r="K8" s="395"/>
      <c r="L8" s="404" t="s">
        <v>168</v>
      </c>
      <c r="M8" s="404"/>
      <c r="N8" s="405">
        <v>0.73</v>
      </c>
      <c r="O8" s="406" t="s">
        <v>202</v>
      </c>
      <c r="P8" s="379"/>
      <c r="Q8" s="379"/>
      <c r="R8" s="379"/>
      <c r="S8" s="379"/>
      <c r="T8" s="379"/>
      <c r="U8" s="379"/>
    </row>
    <row r="9" spans="1:21" ht="12">
      <c r="A9" s="384">
        <v>9</v>
      </c>
      <c r="B9" s="407"/>
      <c r="C9" s="407"/>
      <c r="D9" s="407"/>
      <c r="E9" s="407"/>
      <c r="F9" s="388"/>
      <c r="G9" s="388"/>
      <c r="H9" s="408" t="s">
        <v>170</v>
      </c>
      <c r="I9" s="409">
        <v>365</v>
      </c>
      <c r="J9" s="410" t="s">
        <v>171</v>
      </c>
      <c r="K9" s="395"/>
      <c r="L9" s="411"/>
      <c r="M9" s="411"/>
      <c r="N9" s="411"/>
      <c r="O9" s="411"/>
      <c r="P9" s="379"/>
      <c r="Q9" s="379"/>
      <c r="R9" s="412" t="s">
        <v>170</v>
      </c>
      <c r="S9" s="413">
        <v>365</v>
      </c>
      <c r="T9" s="414" t="s">
        <v>171</v>
      </c>
      <c r="U9" s="379"/>
    </row>
    <row r="10" spans="1:21" ht="12">
      <c r="A10" s="384">
        <v>10</v>
      </c>
      <c r="B10" s="407"/>
      <c r="C10" s="407"/>
      <c r="D10" s="407"/>
      <c r="E10" s="407"/>
      <c r="F10" s="407"/>
      <c r="G10" s="407"/>
      <c r="H10" s="407"/>
      <c r="I10" s="407"/>
      <c r="J10" s="407"/>
      <c r="K10" s="380"/>
      <c r="L10" s="411"/>
      <c r="M10" s="411"/>
      <c r="N10" s="411"/>
      <c r="O10" s="411"/>
      <c r="P10" s="411"/>
      <c r="Q10" s="411"/>
      <c r="R10" s="411"/>
      <c r="S10" s="411"/>
      <c r="T10" s="411"/>
      <c r="U10" s="379"/>
    </row>
    <row r="11" spans="1:21" ht="12">
      <c r="A11" s="384">
        <v>11</v>
      </c>
      <c r="B11" s="407"/>
      <c r="C11" s="407"/>
      <c r="D11" s="415" t="s">
        <v>172</v>
      </c>
      <c r="E11" s="388"/>
      <c r="F11" s="388"/>
      <c r="G11" s="388"/>
      <c r="H11" s="388"/>
      <c r="I11" s="416" t="s">
        <v>173</v>
      </c>
      <c r="J11" s="388"/>
      <c r="K11" s="395"/>
      <c r="L11" s="411"/>
      <c r="M11" s="411"/>
      <c r="N11" s="417" t="s">
        <v>172</v>
      </c>
      <c r="O11" s="379"/>
      <c r="P11" s="379"/>
      <c r="Q11" s="379"/>
      <c r="R11" s="379"/>
      <c r="S11" s="418" t="s">
        <v>173</v>
      </c>
      <c r="T11" s="379"/>
      <c r="U11" s="379"/>
    </row>
    <row r="12" spans="1:21" ht="12">
      <c r="A12" s="384">
        <v>12</v>
      </c>
      <c r="B12" s="408" t="s">
        <v>174</v>
      </c>
      <c r="C12" s="388"/>
      <c r="D12" s="419">
        <v>360</v>
      </c>
      <c r="E12" s="410" t="s">
        <v>171</v>
      </c>
      <c r="F12" s="407"/>
      <c r="G12" s="388"/>
      <c r="H12" s="408" t="s">
        <v>175</v>
      </c>
      <c r="I12" s="420">
        <v>10</v>
      </c>
      <c r="J12" s="410" t="s">
        <v>171</v>
      </c>
      <c r="K12" s="380"/>
      <c r="L12" s="412" t="s">
        <v>174</v>
      </c>
      <c r="M12" s="379"/>
      <c r="N12" s="419">
        <v>360</v>
      </c>
      <c r="O12" s="414" t="s">
        <v>171</v>
      </c>
      <c r="P12" s="411"/>
      <c r="Q12" s="379"/>
      <c r="R12" s="412" t="s">
        <v>175</v>
      </c>
      <c r="S12" s="420">
        <v>10</v>
      </c>
      <c r="T12" s="414" t="s">
        <v>171</v>
      </c>
      <c r="U12" s="379"/>
    </row>
    <row r="13" spans="1:21">
      <c r="A13" s="384">
        <v>13</v>
      </c>
      <c r="B13" s="408" t="s">
        <v>176</v>
      </c>
      <c r="C13" s="388"/>
      <c r="D13" s="419">
        <v>60</v>
      </c>
      <c r="E13" s="410" t="s">
        <v>171</v>
      </c>
      <c r="F13" s="388"/>
      <c r="G13" s="388"/>
      <c r="H13" s="408" t="s">
        <v>177</v>
      </c>
      <c r="I13" s="420">
        <v>52</v>
      </c>
      <c r="J13" s="410" t="s">
        <v>171</v>
      </c>
      <c r="K13" s="395"/>
      <c r="L13" s="412" t="s">
        <v>176</v>
      </c>
      <c r="M13" s="379"/>
      <c r="N13" s="419">
        <v>60</v>
      </c>
      <c r="O13" s="414" t="s">
        <v>171</v>
      </c>
      <c r="P13" s="379"/>
      <c r="Q13" s="379"/>
      <c r="R13" s="412" t="s">
        <v>177</v>
      </c>
      <c r="S13" s="420">
        <v>52</v>
      </c>
      <c r="T13" s="414" t="s">
        <v>171</v>
      </c>
      <c r="U13" s="379"/>
    </row>
    <row r="14" spans="1:21">
      <c r="A14" s="384">
        <v>14</v>
      </c>
      <c r="B14" s="408" t="s">
        <v>178</v>
      </c>
      <c r="C14" s="388"/>
      <c r="D14" s="419">
        <v>60</v>
      </c>
      <c r="E14" s="410" t="s">
        <v>171</v>
      </c>
      <c r="F14" s="388"/>
      <c r="G14" s="388"/>
      <c r="H14" s="408" t="s">
        <v>179</v>
      </c>
      <c r="I14" s="420">
        <v>53</v>
      </c>
      <c r="J14" s="410" t="s">
        <v>171</v>
      </c>
      <c r="K14" s="380"/>
      <c r="L14" s="412" t="s">
        <v>178</v>
      </c>
      <c r="M14" s="379"/>
      <c r="N14" s="419">
        <v>60</v>
      </c>
      <c r="O14" s="414" t="s">
        <v>171</v>
      </c>
      <c r="P14" s="379"/>
      <c r="Q14" s="379"/>
      <c r="R14" s="412" t="s">
        <v>179</v>
      </c>
      <c r="S14" s="420">
        <v>53</v>
      </c>
      <c r="T14" s="414" t="s">
        <v>171</v>
      </c>
      <c r="U14" s="379"/>
    </row>
    <row r="15" spans="1:21">
      <c r="A15" s="384">
        <v>15</v>
      </c>
      <c r="B15" s="408" t="s">
        <v>180</v>
      </c>
      <c r="C15" s="388"/>
      <c r="D15" s="419">
        <v>30</v>
      </c>
      <c r="E15" s="410" t="s">
        <v>171</v>
      </c>
      <c r="F15" s="388"/>
      <c r="G15" s="388"/>
      <c r="H15" s="408" t="s">
        <v>181</v>
      </c>
      <c r="I15" s="421">
        <v>12</v>
      </c>
      <c r="J15" s="410" t="s">
        <v>171</v>
      </c>
      <c r="K15" s="380"/>
      <c r="L15" s="412" t="s">
        <v>180</v>
      </c>
      <c r="M15" s="379"/>
      <c r="N15" s="419">
        <v>30</v>
      </c>
      <c r="O15" s="414" t="s">
        <v>171</v>
      </c>
      <c r="P15" s="379"/>
      <c r="Q15" s="379"/>
      <c r="R15" s="412" t="s">
        <v>181</v>
      </c>
      <c r="S15" s="422">
        <v>12</v>
      </c>
      <c r="T15" s="414" t="s">
        <v>171</v>
      </c>
      <c r="U15" s="379"/>
    </row>
    <row r="16" spans="1:21">
      <c r="A16" s="384">
        <v>16</v>
      </c>
      <c r="B16" s="408" t="s">
        <v>182</v>
      </c>
      <c r="C16" s="388"/>
      <c r="D16" s="419">
        <v>60</v>
      </c>
      <c r="E16" s="410" t="s">
        <v>171</v>
      </c>
      <c r="F16" s="388"/>
      <c r="G16" s="388"/>
      <c r="H16" s="388"/>
      <c r="I16" s="388"/>
      <c r="J16" s="388"/>
      <c r="K16" s="380"/>
      <c r="L16" s="412" t="s">
        <v>182</v>
      </c>
      <c r="M16" s="379"/>
      <c r="N16" s="419">
        <v>60</v>
      </c>
      <c r="O16" s="414" t="s">
        <v>171</v>
      </c>
      <c r="P16" s="379"/>
      <c r="Q16" s="379"/>
      <c r="R16" s="379"/>
      <c r="S16" s="379"/>
      <c r="T16" s="379"/>
      <c r="U16" s="379"/>
    </row>
    <row r="17" spans="1:21">
      <c r="A17" s="384">
        <v>17</v>
      </c>
      <c r="B17" s="408" t="s">
        <v>183</v>
      </c>
      <c r="C17" s="423">
        <v>0.11</v>
      </c>
      <c r="D17" s="424">
        <v>40.15</v>
      </c>
      <c r="E17" s="410" t="s">
        <v>171</v>
      </c>
      <c r="F17" s="388"/>
      <c r="G17" s="388"/>
      <c r="H17" s="408" t="s">
        <v>184</v>
      </c>
      <c r="I17" s="425">
        <v>127</v>
      </c>
      <c r="J17" s="410" t="s">
        <v>171</v>
      </c>
      <c r="K17" s="380"/>
      <c r="L17" s="412" t="s">
        <v>183</v>
      </c>
      <c r="M17" s="426">
        <v>0.11</v>
      </c>
      <c r="N17" s="424">
        <v>40.15</v>
      </c>
      <c r="O17" s="414" t="s">
        <v>171</v>
      </c>
      <c r="P17" s="379"/>
      <c r="Q17" s="379"/>
      <c r="R17" s="412" t="s">
        <v>184</v>
      </c>
      <c r="S17" s="425">
        <v>127</v>
      </c>
      <c r="T17" s="414" t="s">
        <v>171</v>
      </c>
      <c r="U17" s="298"/>
    </row>
    <row r="18" spans="1:21">
      <c r="A18" s="384">
        <v>18</v>
      </c>
      <c r="B18" s="408" t="s">
        <v>185</v>
      </c>
      <c r="C18" s="423">
        <v>0.02</v>
      </c>
      <c r="D18" s="424">
        <v>7.3</v>
      </c>
      <c r="E18" s="410" t="s">
        <v>171</v>
      </c>
      <c r="F18" s="388"/>
      <c r="G18" s="388"/>
      <c r="H18" s="388"/>
      <c r="I18" s="388"/>
      <c r="J18" s="388"/>
      <c r="K18" s="380"/>
      <c r="L18" s="412" t="s">
        <v>185</v>
      </c>
      <c r="M18" s="426">
        <v>0.02</v>
      </c>
      <c r="N18" s="424">
        <v>7.3</v>
      </c>
      <c r="O18" s="414" t="s">
        <v>171</v>
      </c>
      <c r="P18" s="379"/>
      <c r="Q18" s="379"/>
      <c r="R18" s="379"/>
      <c r="S18" s="379"/>
      <c r="T18" s="379"/>
      <c r="U18" s="298"/>
    </row>
    <row r="19" spans="1:21">
      <c r="A19" s="384">
        <v>19</v>
      </c>
      <c r="B19" s="408" t="s">
        <v>186</v>
      </c>
      <c r="C19" s="423">
        <v>0.02</v>
      </c>
      <c r="D19" s="424">
        <v>7.3</v>
      </c>
      <c r="E19" s="410" t="s">
        <v>171</v>
      </c>
      <c r="F19" s="388"/>
      <c r="G19" s="388"/>
      <c r="H19" s="388"/>
      <c r="I19" s="388"/>
      <c r="J19" s="388"/>
      <c r="K19" s="380"/>
      <c r="L19" s="412" t="s">
        <v>186</v>
      </c>
      <c r="M19" s="426">
        <v>0.02</v>
      </c>
      <c r="N19" s="424">
        <v>7.3</v>
      </c>
      <c r="O19" s="414" t="s">
        <v>171</v>
      </c>
      <c r="P19" s="379"/>
      <c r="Q19" s="379"/>
      <c r="R19" s="379"/>
      <c r="S19" s="379"/>
      <c r="T19" s="379"/>
      <c r="U19" s="298"/>
    </row>
    <row r="20" spans="1:21">
      <c r="A20" s="384">
        <v>20</v>
      </c>
      <c r="B20" s="408" t="s">
        <v>187</v>
      </c>
      <c r="C20" s="423">
        <v>0.02</v>
      </c>
      <c r="D20" s="424">
        <v>7.3</v>
      </c>
      <c r="E20" s="410" t="s">
        <v>171</v>
      </c>
      <c r="F20" s="388"/>
      <c r="G20" s="388"/>
      <c r="H20" s="388"/>
      <c r="I20" s="388"/>
      <c r="J20" s="388"/>
      <c r="K20" s="380"/>
      <c r="L20" s="412" t="s">
        <v>187</v>
      </c>
      <c r="M20" s="426">
        <v>0.02</v>
      </c>
      <c r="N20" s="424">
        <v>7.3</v>
      </c>
      <c r="O20" s="414" t="s">
        <v>171</v>
      </c>
      <c r="P20" s="379"/>
      <c r="Q20" s="379"/>
      <c r="R20" s="379"/>
      <c r="S20" s="379"/>
      <c r="T20" s="379"/>
      <c r="U20" s="298"/>
    </row>
    <row r="21" spans="1:21">
      <c r="A21" s="384">
        <v>21</v>
      </c>
      <c r="B21" s="408" t="s">
        <v>188</v>
      </c>
      <c r="C21" s="423"/>
      <c r="D21" s="424">
        <v>155.81</v>
      </c>
      <c r="E21" s="410" t="s">
        <v>189</v>
      </c>
      <c r="F21" s="388"/>
      <c r="G21" s="427">
        <v>1218.4000000000001</v>
      </c>
      <c r="H21" s="388"/>
      <c r="I21" s="388"/>
      <c r="J21" s="388"/>
      <c r="K21" s="380"/>
      <c r="L21" s="412" t="s">
        <v>188</v>
      </c>
      <c r="M21" s="426"/>
      <c r="N21" s="424">
        <v>426.76</v>
      </c>
      <c r="O21" s="414" t="s">
        <v>189</v>
      </c>
      <c r="P21" s="379"/>
      <c r="Q21" s="428">
        <v>1218.4000000000001</v>
      </c>
      <c r="R21" s="379"/>
      <c r="S21" s="379"/>
      <c r="T21" s="379"/>
      <c r="U21" s="298"/>
    </row>
    <row r="22" spans="1:21">
      <c r="A22" s="384">
        <v>22</v>
      </c>
      <c r="B22" s="408" t="s">
        <v>190</v>
      </c>
      <c r="C22" s="423"/>
      <c r="D22" s="424">
        <v>360</v>
      </c>
      <c r="E22" s="410" t="s">
        <v>171</v>
      </c>
      <c r="F22" s="388"/>
      <c r="G22" s="388"/>
      <c r="H22" s="388"/>
      <c r="I22" s="388"/>
      <c r="J22" s="388"/>
      <c r="K22" s="429"/>
      <c r="L22" s="412" t="s">
        <v>203</v>
      </c>
      <c r="M22" s="426"/>
      <c r="N22" s="424">
        <v>360</v>
      </c>
      <c r="O22" s="414" t="s">
        <v>171</v>
      </c>
      <c r="P22" s="379"/>
      <c r="Q22" s="379"/>
      <c r="R22" s="379"/>
      <c r="S22" s="379"/>
      <c r="T22" s="379"/>
      <c r="U22" s="298"/>
    </row>
    <row r="23" spans="1:21">
      <c r="A23" s="384">
        <v>23</v>
      </c>
      <c r="B23" s="408" t="s">
        <v>191</v>
      </c>
      <c r="C23" s="388"/>
      <c r="D23" s="430">
        <v>16.8</v>
      </c>
      <c r="E23" s="410" t="s">
        <v>192</v>
      </c>
      <c r="F23" s="388"/>
      <c r="G23" s="388"/>
      <c r="H23" s="388"/>
      <c r="I23" s="388"/>
      <c r="J23" s="388"/>
      <c r="K23" s="380"/>
      <c r="L23" s="412" t="s">
        <v>191</v>
      </c>
      <c r="M23" s="379"/>
      <c r="N23" s="430">
        <v>46.02</v>
      </c>
      <c r="O23" s="414" t="s">
        <v>192</v>
      </c>
      <c r="P23" s="379"/>
      <c r="Q23" s="379"/>
      <c r="R23" s="379"/>
      <c r="S23" s="379"/>
      <c r="T23" s="379"/>
      <c r="U23" s="298"/>
    </row>
    <row r="24" spans="1:21">
      <c r="A24" s="384">
        <v>24</v>
      </c>
      <c r="B24" s="388"/>
      <c r="C24" s="388"/>
      <c r="D24" s="431"/>
      <c r="E24" s="388"/>
      <c r="F24" s="388"/>
      <c r="G24" s="388"/>
      <c r="H24" s="388"/>
      <c r="I24" s="388"/>
      <c r="J24" s="388"/>
      <c r="K24" s="380"/>
      <c r="L24" s="379"/>
      <c r="M24" s="379"/>
      <c r="N24" s="432"/>
      <c r="O24" s="379"/>
      <c r="P24" s="379"/>
      <c r="Q24" s="379"/>
      <c r="R24" s="379"/>
      <c r="S24" s="379"/>
      <c r="T24" s="379"/>
      <c r="U24" s="298"/>
    </row>
    <row r="25" spans="1:21">
      <c r="A25" s="384">
        <v>25</v>
      </c>
      <c r="B25" s="408" t="s">
        <v>193</v>
      </c>
      <c r="C25" s="408"/>
      <c r="D25" s="430">
        <v>787.86</v>
      </c>
      <c r="E25" s="410" t="s">
        <v>171</v>
      </c>
      <c r="F25" s="388"/>
      <c r="G25" s="388"/>
      <c r="H25" s="408" t="s">
        <v>194</v>
      </c>
      <c r="I25" s="433">
        <v>238</v>
      </c>
      <c r="J25" s="410" t="s">
        <v>171</v>
      </c>
      <c r="K25" s="380"/>
      <c r="L25" s="412" t="s">
        <v>193</v>
      </c>
      <c r="M25" s="412"/>
      <c r="N25" s="434">
        <v>1058.81</v>
      </c>
      <c r="O25" s="414" t="s">
        <v>171</v>
      </c>
      <c r="P25" s="379"/>
      <c r="Q25" s="379"/>
      <c r="R25" s="412" t="s">
        <v>194</v>
      </c>
      <c r="S25" s="433">
        <v>238</v>
      </c>
      <c r="T25" s="414" t="s">
        <v>171</v>
      </c>
      <c r="U25" s="298"/>
    </row>
    <row r="26" spans="1:21">
      <c r="A26" s="384">
        <v>26</v>
      </c>
      <c r="B26" s="408" t="s">
        <v>195</v>
      </c>
      <c r="C26" s="408"/>
      <c r="D26" s="430">
        <v>804.66</v>
      </c>
      <c r="E26" s="410" t="s">
        <v>171</v>
      </c>
      <c r="F26" s="388"/>
      <c r="G26" s="388"/>
      <c r="H26" s="435" t="s">
        <v>196</v>
      </c>
      <c r="I26" s="436"/>
      <c r="J26" s="410"/>
      <c r="K26" s="380"/>
      <c r="L26" s="412" t="s">
        <v>195</v>
      </c>
      <c r="M26" s="412"/>
      <c r="N26" s="434">
        <v>1104.83</v>
      </c>
      <c r="O26" s="414" t="s">
        <v>171</v>
      </c>
      <c r="P26" s="379"/>
      <c r="Q26" s="379"/>
      <c r="R26" s="437" t="s">
        <v>196</v>
      </c>
      <c r="S26" s="438"/>
      <c r="T26" s="414"/>
      <c r="U26" s="298"/>
    </row>
    <row r="27" spans="1:21">
      <c r="A27" s="384">
        <v>27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0"/>
      <c r="L27" s="379"/>
      <c r="M27" s="379"/>
      <c r="N27" s="379"/>
      <c r="O27" s="379"/>
      <c r="P27" s="379"/>
      <c r="Q27" s="379"/>
      <c r="R27" s="379"/>
      <c r="S27" s="379"/>
      <c r="T27" s="379"/>
      <c r="U27" s="298"/>
    </row>
    <row r="28" spans="1:21">
      <c r="A28" s="384">
        <v>28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0"/>
      <c r="L28" s="387"/>
      <c r="M28" s="387"/>
      <c r="N28" s="387"/>
      <c r="O28" s="387"/>
      <c r="P28" s="387"/>
      <c r="Q28" s="387"/>
      <c r="R28" s="387"/>
      <c r="S28" s="387"/>
      <c r="T28" s="387"/>
      <c r="U28" s="298"/>
    </row>
    <row r="29" spans="1:21">
      <c r="A29" s="384">
        <v>29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0"/>
      <c r="L29" s="379"/>
      <c r="M29" s="379"/>
      <c r="N29" s="379"/>
      <c r="O29" s="379"/>
      <c r="P29" s="379"/>
      <c r="Q29" s="379"/>
      <c r="R29" s="379"/>
      <c r="S29" s="379"/>
      <c r="T29" s="379"/>
      <c r="U29" s="298"/>
    </row>
    <row r="30" spans="1:21" ht="12.75">
      <c r="A30" s="384">
        <v>30</v>
      </c>
      <c r="B30" s="439" t="s">
        <v>197</v>
      </c>
      <c r="C30" s="439"/>
      <c r="D30" s="440">
        <v>2.3102999999999998</v>
      </c>
      <c r="E30" s="388"/>
      <c r="F30" s="388"/>
      <c r="G30" s="441"/>
      <c r="H30" s="442" t="s">
        <v>198</v>
      </c>
      <c r="I30" s="443">
        <v>2.3809</v>
      </c>
      <c r="J30" s="388"/>
      <c r="K30" s="380"/>
      <c r="L30" s="444" t="s">
        <v>197</v>
      </c>
      <c r="M30" s="444"/>
      <c r="N30" s="445">
        <v>3.4487999999999999</v>
      </c>
      <c r="O30" s="379"/>
      <c r="P30" s="379"/>
      <c r="Q30" s="379"/>
      <c r="R30" s="446" t="s">
        <v>198</v>
      </c>
      <c r="S30" s="443">
        <v>3.6421000000000001</v>
      </c>
      <c r="T30" s="379"/>
      <c r="U30" s="298"/>
    </row>
    <row r="31" spans="1:21">
      <c r="A31" s="384">
        <v>31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0"/>
      <c r="L31" s="379"/>
      <c r="M31" s="379"/>
      <c r="N31" s="379"/>
      <c r="O31" s="379"/>
      <c r="P31" s="379"/>
      <c r="Q31" s="379"/>
      <c r="R31" s="379"/>
      <c r="S31" s="379"/>
      <c r="T31" s="379"/>
      <c r="U31" s="298"/>
    </row>
    <row r="32" spans="1:21" ht="13.5" thickBot="1">
      <c r="A32" s="384">
        <v>32</v>
      </c>
      <c r="B32" s="447"/>
      <c r="C32" s="447"/>
      <c r="D32" s="385"/>
      <c r="E32" s="385"/>
      <c r="F32" s="385"/>
      <c r="G32" s="385"/>
      <c r="H32" s="385"/>
      <c r="I32" s="385"/>
      <c r="J32" s="385"/>
      <c r="K32" s="380"/>
      <c r="L32" s="448"/>
      <c r="M32" s="449"/>
      <c r="N32" s="450"/>
      <c r="O32" s="450"/>
      <c r="P32" s="450"/>
      <c r="Q32" s="450"/>
      <c r="R32" s="450"/>
      <c r="S32" s="450"/>
      <c r="T32" s="450"/>
      <c r="U32" s="298"/>
    </row>
    <row r="33" spans="1:21">
      <c r="A33" s="384">
        <v>33</v>
      </c>
      <c r="B33" s="380"/>
      <c r="C33" s="380"/>
      <c r="D33" s="451"/>
      <c r="E33" s="452"/>
      <c r="F33" s="452"/>
      <c r="G33" s="381"/>
      <c r="H33" s="381"/>
      <c r="I33" s="381"/>
      <c r="J33" s="380"/>
      <c r="K33" s="380"/>
      <c r="L33" s="380"/>
      <c r="M33" s="379"/>
      <c r="N33" s="379"/>
      <c r="O33" s="379"/>
      <c r="P33" s="379"/>
      <c r="Q33" s="379"/>
      <c r="R33" s="379"/>
      <c r="S33" s="379"/>
      <c r="T33" s="379"/>
      <c r="U33" s="298"/>
    </row>
    <row r="34" spans="1:21">
      <c r="A34" s="384">
        <v>34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79"/>
      <c r="N34" s="379"/>
      <c r="O34" s="379"/>
      <c r="P34" s="379"/>
      <c r="Q34" s="379"/>
      <c r="R34" s="379"/>
      <c r="S34" s="379"/>
      <c r="T34" s="379"/>
      <c r="U34" s="298"/>
    </row>
    <row r="35" spans="1:21">
      <c r="A35" s="384">
        <v>35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0"/>
      <c r="L35" s="387"/>
      <c r="M35" s="387"/>
      <c r="N35" s="387"/>
      <c r="O35" s="387"/>
      <c r="P35" s="387"/>
      <c r="Q35" s="387"/>
      <c r="R35" s="387"/>
      <c r="S35" s="387"/>
      <c r="T35" s="387"/>
      <c r="U35" s="298"/>
    </row>
    <row r="36" spans="1:21">
      <c r="A36" s="384">
        <v>36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80"/>
      <c r="L36" s="379"/>
      <c r="M36" s="379"/>
      <c r="N36" s="379"/>
      <c r="O36" s="379"/>
      <c r="P36" s="379"/>
      <c r="Q36" s="379"/>
      <c r="R36" s="379"/>
      <c r="S36" s="379"/>
      <c r="T36" s="379"/>
      <c r="U36" s="298"/>
    </row>
    <row r="37" spans="1:21" ht="12.75">
      <c r="A37" s="384">
        <v>37</v>
      </c>
      <c r="B37" s="379"/>
      <c r="C37" s="379"/>
      <c r="D37" s="379"/>
      <c r="E37" s="389" t="s">
        <v>199</v>
      </c>
      <c r="F37" s="379"/>
      <c r="G37" s="379"/>
      <c r="H37" s="379"/>
      <c r="I37" s="379"/>
      <c r="J37" s="379"/>
      <c r="K37" s="380"/>
      <c r="L37" s="379"/>
      <c r="M37" s="379"/>
      <c r="N37" s="379"/>
      <c r="O37" s="389" t="s">
        <v>206</v>
      </c>
      <c r="P37" s="379"/>
      <c r="Q37" s="379"/>
      <c r="R37" s="379"/>
      <c r="S37" s="379"/>
      <c r="T37" s="379"/>
      <c r="U37" s="298"/>
    </row>
    <row r="38" spans="1:21" ht="12">
      <c r="A38" s="384">
        <v>38</v>
      </c>
      <c r="B38" s="379"/>
      <c r="C38" s="379"/>
      <c r="D38" s="379"/>
      <c r="E38" s="453" t="s">
        <v>200</v>
      </c>
      <c r="F38" s="379"/>
      <c r="G38" s="379"/>
      <c r="H38" s="379"/>
      <c r="I38" s="379"/>
      <c r="J38" s="379"/>
      <c r="K38" s="380"/>
      <c r="L38" s="379"/>
      <c r="M38" s="379"/>
      <c r="N38" s="379"/>
      <c r="O38" s="391"/>
      <c r="P38" s="379"/>
      <c r="Q38" s="379"/>
      <c r="R38" s="379"/>
      <c r="S38" s="379"/>
      <c r="T38" s="379"/>
      <c r="U38" s="298"/>
    </row>
    <row r="39" spans="1:21">
      <c r="A39" s="384">
        <v>39</v>
      </c>
      <c r="B39" s="454" t="s">
        <v>201</v>
      </c>
      <c r="C39" s="454"/>
      <c r="D39" s="455">
        <v>216</v>
      </c>
      <c r="E39" s="456" t="s">
        <v>165</v>
      </c>
      <c r="F39" s="379"/>
      <c r="G39" s="379"/>
      <c r="H39" s="379"/>
      <c r="I39" s="379"/>
      <c r="J39" s="379"/>
      <c r="K39" s="379"/>
      <c r="L39" s="396" t="s">
        <v>201</v>
      </c>
      <c r="M39" s="396"/>
      <c r="N39" s="397">
        <v>105.7</v>
      </c>
      <c r="O39" s="398" t="s">
        <v>165</v>
      </c>
      <c r="P39" s="379"/>
      <c r="Q39" s="379"/>
      <c r="R39" s="379"/>
      <c r="S39" s="379"/>
      <c r="T39" s="379"/>
      <c r="U39" s="298"/>
    </row>
    <row r="40" spans="1:21">
      <c r="A40" s="384">
        <v>40</v>
      </c>
      <c r="B40" s="454" t="s">
        <v>166</v>
      </c>
      <c r="C40" s="454"/>
      <c r="D40" s="397">
        <v>7.2</v>
      </c>
      <c r="E40" s="400" t="s">
        <v>167</v>
      </c>
      <c r="F40" s="379"/>
      <c r="G40" s="379"/>
      <c r="H40" s="379"/>
      <c r="I40" s="379"/>
      <c r="J40" s="379"/>
      <c r="K40" s="379"/>
      <c r="L40" s="396" t="s">
        <v>166</v>
      </c>
      <c r="M40" s="396"/>
      <c r="N40" s="397">
        <v>3.52</v>
      </c>
      <c r="O40" s="400" t="s">
        <v>167</v>
      </c>
      <c r="P40" s="379"/>
      <c r="Q40" s="379"/>
      <c r="R40" s="379"/>
      <c r="S40" s="379"/>
      <c r="T40" s="379"/>
      <c r="U40" s="298"/>
    </row>
    <row r="41" spans="1:21">
      <c r="A41" s="384">
        <v>41</v>
      </c>
      <c r="B41" s="404" t="s">
        <v>168</v>
      </c>
      <c r="C41" s="404"/>
      <c r="D41" s="405">
        <v>0.73</v>
      </c>
      <c r="E41" s="406" t="s">
        <v>202</v>
      </c>
      <c r="F41" s="379"/>
      <c r="G41" s="379"/>
      <c r="H41" s="379"/>
      <c r="I41" s="379"/>
      <c r="J41" s="379"/>
      <c r="K41" s="379"/>
      <c r="L41" s="404" t="s">
        <v>168</v>
      </c>
      <c r="M41" s="404"/>
      <c r="N41" s="405">
        <v>0.73</v>
      </c>
      <c r="O41" s="406" t="s">
        <v>202</v>
      </c>
      <c r="P41" s="379"/>
      <c r="Q41" s="379"/>
      <c r="R41" s="379"/>
      <c r="S41" s="379"/>
      <c r="T41" s="379"/>
      <c r="U41" s="298"/>
    </row>
    <row r="42" spans="1:21" ht="12">
      <c r="A42" s="384">
        <v>42</v>
      </c>
      <c r="B42" s="411"/>
      <c r="C42" s="411"/>
      <c r="D42" s="411"/>
      <c r="E42" s="411"/>
      <c r="F42" s="379"/>
      <c r="G42" s="379"/>
      <c r="H42" s="412" t="s">
        <v>170</v>
      </c>
      <c r="I42" s="413">
        <v>365</v>
      </c>
      <c r="J42" s="414" t="s">
        <v>171</v>
      </c>
      <c r="K42" s="379"/>
      <c r="L42" s="411"/>
      <c r="M42" s="411"/>
      <c r="N42" s="411"/>
      <c r="O42" s="411"/>
      <c r="P42" s="379"/>
      <c r="Q42" s="379"/>
      <c r="R42" s="412" t="s">
        <v>170</v>
      </c>
      <c r="S42" s="413">
        <v>365</v>
      </c>
      <c r="T42" s="414" t="s">
        <v>171</v>
      </c>
      <c r="U42" s="298"/>
    </row>
    <row r="43" spans="1:21" ht="12">
      <c r="A43" s="384">
        <v>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379"/>
      <c r="L43" s="411"/>
      <c r="M43" s="411"/>
      <c r="N43" s="411"/>
      <c r="O43" s="411"/>
      <c r="P43" s="411"/>
      <c r="Q43" s="411"/>
      <c r="R43" s="411"/>
      <c r="S43" s="411"/>
      <c r="T43" s="411"/>
      <c r="U43" s="298"/>
    </row>
    <row r="44" spans="1:21" ht="12">
      <c r="A44" s="384">
        <v>44</v>
      </c>
      <c r="B44" s="411"/>
      <c r="C44" s="411"/>
      <c r="D44" s="417" t="s">
        <v>172</v>
      </c>
      <c r="E44" s="379"/>
      <c r="F44" s="379"/>
      <c r="G44" s="379"/>
      <c r="H44" s="379"/>
      <c r="I44" s="418" t="s">
        <v>173</v>
      </c>
      <c r="J44" s="379"/>
      <c r="K44" s="379"/>
      <c r="L44" s="411"/>
      <c r="M44" s="411"/>
      <c r="N44" s="417" t="s">
        <v>172</v>
      </c>
      <c r="O44" s="379"/>
      <c r="P44" s="379"/>
      <c r="Q44" s="379"/>
      <c r="R44" s="379"/>
      <c r="S44" s="418" t="s">
        <v>173</v>
      </c>
      <c r="T44" s="379"/>
      <c r="U44" s="298"/>
    </row>
    <row r="45" spans="1:21" ht="12">
      <c r="A45" s="384">
        <v>45</v>
      </c>
      <c r="B45" s="412" t="s">
        <v>174</v>
      </c>
      <c r="C45" s="379"/>
      <c r="D45" s="419">
        <v>360</v>
      </c>
      <c r="E45" s="414" t="s">
        <v>171</v>
      </c>
      <c r="F45" s="411"/>
      <c r="G45" s="379"/>
      <c r="H45" s="412" t="s">
        <v>175</v>
      </c>
      <c r="I45" s="420">
        <v>10</v>
      </c>
      <c r="J45" s="414" t="s">
        <v>171</v>
      </c>
      <c r="K45" s="379"/>
      <c r="L45" s="412" t="s">
        <v>174</v>
      </c>
      <c r="M45" s="379"/>
      <c r="N45" s="419">
        <v>360</v>
      </c>
      <c r="O45" s="414" t="s">
        <v>171</v>
      </c>
      <c r="P45" s="411"/>
      <c r="Q45" s="379"/>
      <c r="R45" s="412" t="s">
        <v>175</v>
      </c>
      <c r="S45" s="420">
        <v>10</v>
      </c>
      <c r="T45" s="414" t="s">
        <v>171</v>
      </c>
      <c r="U45" s="298"/>
    </row>
    <row r="46" spans="1:21">
      <c r="A46" s="384">
        <v>46</v>
      </c>
      <c r="B46" s="412" t="s">
        <v>176</v>
      </c>
      <c r="C46" s="379"/>
      <c r="D46" s="419">
        <v>60</v>
      </c>
      <c r="E46" s="414" t="s">
        <v>171</v>
      </c>
      <c r="F46" s="379"/>
      <c r="G46" s="379"/>
      <c r="H46" s="412" t="s">
        <v>177</v>
      </c>
      <c r="I46" s="420">
        <v>52</v>
      </c>
      <c r="J46" s="414" t="s">
        <v>171</v>
      </c>
      <c r="K46" s="379"/>
      <c r="L46" s="412" t="s">
        <v>176</v>
      </c>
      <c r="M46" s="379"/>
      <c r="N46" s="419">
        <v>60</v>
      </c>
      <c r="O46" s="414" t="s">
        <v>171</v>
      </c>
      <c r="P46" s="379"/>
      <c r="Q46" s="379"/>
      <c r="R46" s="412" t="s">
        <v>177</v>
      </c>
      <c r="S46" s="420">
        <v>52</v>
      </c>
      <c r="T46" s="414" t="s">
        <v>171</v>
      </c>
      <c r="U46" s="298"/>
    </row>
    <row r="47" spans="1:21">
      <c r="A47" s="384">
        <v>47</v>
      </c>
      <c r="B47" s="412" t="s">
        <v>178</v>
      </c>
      <c r="C47" s="379"/>
      <c r="D47" s="419">
        <v>60</v>
      </c>
      <c r="E47" s="414" t="s">
        <v>171</v>
      </c>
      <c r="F47" s="379"/>
      <c r="G47" s="379"/>
      <c r="H47" s="412" t="s">
        <v>179</v>
      </c>
      <c r="I47" s="420">
        <v>53</v>
      </c>
      <c r="J47" s="414" t="s">
        <v>171</v>
      </c>
      <c r="K47" s="379"/>
      <c r="L47" s="412" t="s">
        <v>178</v>
      </c>
      <c r="M47" s="379"/>
      <c r="N47" s="419">
        <v>60</v>
      </c>
      <c r="O47" s="414" t="s">
        <v>171</v>
      </c>
      <c r="P47" s="379"/>
      <c r="Q47" s="379"/>
      <c r="R47" s="412" t="s">
        <v>179</v>
      </c>
      <c r="S47" s="420">
        <v>53</v>
      </c>
      <c r="T47" s="414" t="s">
        <v>171</v>
      </c>
      <c r="U47" s="298"/>
    </row>
    <row r="48" spans="1:21">
      <c r="A48" s="384">
        <v>48</v>
      </c>
      <c r="B48" s="412" t="s">
        <v>180</v>
      </c>
      <c r="C48" s="379"/>
      <c r="D48" s="419">
        <v>30</v>
      </c>
      <c r="E48" s="414" t="s">
        <v>171</v>
      </c>
      <c r="F48" s="379"/>
      <c r="G48" s="379"/>
      <c r="H48" s="412" t="s">
        <v>181</v>
      </c>
      <c r="I48" s="422">
        <v>12</v>
      </c>
      <c r="J48" s="414" t="s">
        <v>171</v>
      </c>
      <c r="K48" s="379"/>
      <c r="L48" s="412" t="s">
        <v>180</v>
      </c>
      <c r="M48" s="379"/>
      <c r="N48" s="419">
        <v>30</v>
      </c>
      <c r="O48" s="414" t="s">
        <v>171</v>
      </c>
      <c r="P48" s="379"/>
      <c r="Q48" s="379"/>
      <c r="R48" s="412" t="s">
        <v>181</v>
      </c>
      <c r="S48" s="422">
        <v>12</v>
      </c>
      <c r="T48" s="414" t="s">
        <v>171</v>
      </c>
      <c r="U48" s="298"/>
    </row>
    <row r="49" spans="1:21">
      <c r="A49" s="384">
        <v>49</v>
      </c>
      <c r="B49" s="412" t="s">
        <v>182</v>
      </c>
      <c r="C49" s="379"/>
      <c r="D49" s="419">
        <v>60</v>
      </c>
      <c r="E49" s="414" t="s">
        <v>171</v>
      </c>
      <c r="F49" s="379"/>
      <c r="G49" s="379"/>
      <c r="H49" s="379"/>
      <c r="I49" s="379"/>
      <c r="J49" s="379"/>
      <c r="K49" s="379"/>
      <c r="L49" s="412" t="s">
        <v>182</v>
      </c>
      <c r="M49" s="379"/>
      <c r="N49" s="419">
        <v>60</v>
      </c>
      <c r="O49" s="414" t="s">
        <v>171</v>
      </c>
      <c r="P49" s="379"/>
      <c r="Q49" s="379"/>
      <c r="R49" s="379"/>
      <c r="S49" s="379"/>
      <c r="T49" s="379"/>
      <c r="U49" s="298"/>
    </row>
    <row r="50" spans="1:21">
      <c r="A50" s="384">
        <v>50</v>
      </c>
      <c r="B50" s="412" t="s">
        <v>183</v>
      </c>
      <c r="C50" s="426">
        <v>0.11</v>
      </c>
      <c r="D50" s="424">
        <v>40.15</v>
      </c>
      <c r="E50" s="414" t="s">
        <v>171</v>
      </c>
      <c r="F50" s="379"/>
      <c r="G50" s="379"/>
      <c r="H50" s="412" t="s">
        <v>184</v>
      </c>
      <c r="I50" s="425">
        <v>127</v>
      </c>
      <c r="J50" s="414" t="s">
        <v>171</v>
      </c>
      <c r="K50" s="379"/>
      <c r="L50" s="412" t="s">
        <v>183</v>
      </c>
      <c r="M50" s="426">
        <v>0.11</v>
      </c>
      <c r="N50" s="424">
        <v>40.15</v>
      </c>
      <c r="O50" s="414" t="s">
        <v>171</v>
      </c>
      <c r="P50" s="379"/>
      <c r="Q50" s="379"/>
      <c r="R50" s="412" t="s">
        <v>184</v>
      </c>
      <c r="S50" s="425">
        <v>127</v>
      </c>
      <c r="T50" s="414" t="s">
        <v>171</v>
      </c>
      <c r="U50" s="298"/>
    </row>
    <row r="51" spans="1:21">
      <c r="A51" s="384">
        <v>51</v>
      </c>
      <c r="B51" s="412" t="s">
        <v>185</v>
      </c>
      <c r="C51" s="426">
        <v>0.02</v>
      </c>
      <c r="D51" s="424">
        <v>7.3</v>
      </c>
      <c r="E51" s="414" t="s">
        <v>171</v>
      </c>
      <c r="F51" s="379"/>
      <c r="G51" s="379"/>
      <c r="H51" s="379"/>
      <c r="I51" s="379"/>
      <c r="J51" s="379"/>
      <c r="K51" s="379"/>
      <c r="L51" s="412" t="s">
        <v>185</v>
      </c>
      <c r="M51" s="426">
        <v>0.02</v>
      </c>
      <c r="N51" s="424">
        <v>7.3</v>
      </c>
      <c r="O51" s="414" t="s">
        <v>171</v>
      </c>
      <c r="P51" s="379"/>
      <c r="Q51" s="379"/>
      <c r="R51" s="379"/>
      <c r="S51" s="379"/>
      <c r="T51" s="379"/>
      <c r="U51" s="298"/>
    </row>
    <row r="52" spans="1:21">
      <c r="A52" s="384">
        <v>52</v>
      </c>
      <c r="B52" s="412" t="s">
        <v>186</v>
      </c>
      <c r="C52" s="426">
        <v>0.02</v>
      </c>
      <c r="D52" s="424">
        <v>7.3</v>
      </c>
      <c r="E52" s="414" t="s">
        <v>171</v>
      </c>
      <c r="F52" s="379"/>
      <c r="G52" s="379"/>
      <c r="H52" s="379"/>
      <c r="I52" s="379"/>
      <c r="J52" s="379"/>
      <c r="K52" s="379"/>
      <c r="L52" s="412" t="s">
        <v>186</v>
      </c>
      <c r="M52" s="426">
        <v>0.02</v>
      </c>
      <c r="N52" s="424">
        <v>7.3</v>
      </c>
      <c r="O52" s="414" t="s">
        <v>171</v>
      </c>
      <c r="P52" s="379"/>
      <c r="Q52" s="379"/>
      <c r="R52" s="379"/>
      <c r="S52" s="379"/>
      <c r="T52" s="379"/>
      <c r="U52" s="298"/>
    </row>
    <row r="53" spans="1:21">
      <c r="A53" s="384">
        <v>53</v>
      </c>
      <c r="B53" s="412" t="s">
        <v>187</v>
      </c>
      <c r="C53" s="426">
        <v>0.02</v>
      </c>
      <c r="D53" s="424">
        <v>7.3</v>
      </c>
      <c r="E53" s="414" t="s">
        <v>171</v>
      </c>
      <c r="F53" s="379"/>
      <c r="G53" s="379"/>
      <c r="H53" s="379"/>
      <c r="I53" s="379"/>
      <c r="J53" s="379"/>
      <c r="K53" s="379"/>
      <c r="L53" s="412" t="s">
        <v>187</v>
      </c>
      <c r="M53" s="426">
        <v>0.02</v>
      </c>
      <c r="N53" s="424">
        <v>7.3</v>
      </c>
      <c r="O53" s="414" t="s">
        <v>171</v>
      </c>
      <c r="P53" s="379"/>
      <c r="Q53" s="379"/>
      <c r="R53" s="379"/>
      <c r="S53" s="379"/>
      <c r="T53" s="379"/>
      <c r="U53" s="298"/>
    </row>
    <row r="54" spans="1:21">
      <c r="A54" s="384">
        <v>54</v>
      </c>
      <c r="B54" s="412" t="s">
        <v>188</v>
      </c>
      <c r="C54" s="426"/>
      <c r="D54" s="424">
        <v>338.44</v>
      </c>
      <c r="E54" s="414" t="s">
        <v>189</v>
      </c>
      <c r="F54" s="379"/>
      <c r="G54" s="428">
        <v>1218.4000000000001</v>
      </c>
      <c r="H54" s="379"/>
      <c r="I54" s="379"/>
      <c r="J54" s="379"/>
      <c r="K54" s="379"/>
      <c r="L54" s="412" t="s">
        <v>188</v>
      </c>
      <c r="M54" s="426"/>
      <c r="N54" s="424">
        <v>692.27</v>
      </c>
      <c r="O54" s="414" t="s">
        <v>189</v>
      </c>
      <c r="P54" s="379"/>
      <c r="Q54" s="428">
        <v>1218.4000000000001</v>
      </c>
      <c r="R54" s="379"/>
      <c r="S54" s="379"/>
      <c r="T54" s="379"/>
      <c r="U54" s="298"/>
    </row>
    <row r="55" spans="1:21">
      <c r="A55" s="384">
        <v>55</v>
      </c>
      <c r="B55" s="412" t="s">
        <v>203</v>
      </c>
      <c r="C55" s="426"/>
      <c r="D55" s="424">
        <v>360</v>
      </c>
      <c r="E55" s="414" t="s">
        <v>171</v>
      </c>
      <c r="F55" s="379"/>
      <c r="G55" s="379"/>
      <c r="H55" s="379"/>
      <c r="I55" s="379"/>
      <c r="J55" s="379"/>
      <c r="K55" s="379"/>
      <c r="L55" s="412" t="s">
        <v>203</v>
      </c>
      <c r="M55" s="426"/>
      <c r="N55" s="424">
        <v>360</v>
      </c>
      <c r="O55" s="414" t="s">
        <v>171</v>
      </c>
      <c r="P55" s="379"/>
      <c r="Q55" s="379"/>
      <c r="R55" s="379"/>
      <c r="S55" s="379"/>
      <c r="T55" s="379"/>
      <c r="U55" s="298"/>
    </row>
    <row r="56" spans="1:21">
      <c r="A56" s="384">
        <v>56</v>
      </c>
      <c r="B56" s="412" t="s">
        <v>191</v>
      </c>
      <c r="C56" s="379"/>
      <c r="D56" s="430">
        <v>36.5</v>
      </c>
      <c r="E56" s="414" t="s">
        <v>192</v>
      </c>
      <c r="F56" s="379"/>
      <c r="G56" s="379"/>
      <c r="H56" s="379"/>
      <c r="I56" s="379"/>
      <c r="J56" s="379"/>
      <c r="K56" s="379"/>
      <c r="L56" s="412" t="s">
        <v>191</v>
      </c>
      <c r="M56" s="379"/>
      <c r="N56" s="430">
        <v>74.66</v>
      </c>
      <c r="O56" s="414" t="s">
        <v>192</v>
      </c>
      <c r="P56" s="379"/>
      <c r="Q56" s="379"/>
      <c r="R56" s="379"/>
      <c r="S56" s="379"/>
      <c r="T56" s="379"/>
      <c r="U56" s="298"/>
    </row>
    <row r="57" spans="1:21">
      <c r="A57" s="384">
        <v>57</v>
      </c>
      <c r="B57" s="379"/>
      <c r="C57" s="379"/>
      <c r="D57" s="432"/>
      <c r="E57" s="379"/>
      <c r="F57" s="379"/>
      <c r="G57" s="379"/>
      <c r="H57" s="379"/>
      <c r="I57" s="379"/>
      <c r="J57" s="379"/>
      <c r="K57" s="379"/>
      <c r="L57" s="379"/>
      <c r="M57" s="379"/>
      <c r="N57" s="432"/>
      <c r="O57" s="379"/>
      <c r="P57" s="379"/>
      <c r="Q57" s="379"/>
      <c r="R57" s="379"/>
      <c r="S57" s="379"/>
      <c r="T57" s="379"/>
      <c r="U57" s="298"/>
    </row>
    <row r="58" spans="1:21">
      <c r="A58" s="384">
        <v>58</v>
      </c>
      <c r="B58" s="412" t="s">
        <v>193</v>
      </c>
      <c r="C58" s="412"/>
      <c r="D58" s="434">
        <v>970.49</v>
      </c>
      <c r="E58" s="414" t="s">
        <v>171</v>
      </c>
      <c r="F58" s="379"/>
      <c r="G58" s="379"/>
      <c r="H58" s="412" t="s">
        <v>194</v>
      </c>
      <c r="I58" s="433">
        <v>238</v>
      </c>
      <c r="J58" s="414" t="s">
        <v>171</v>
      </c>
      <c r="K58" s="379"/>
      <c r="L58" s="412" t="s">
        <v>193</v>
      </c>
      <c r="M58" s="412"/>
      <c r="N58" s="434">
        <v>1324.32</v>
      </c>
      <c r="O58" s="414" t="s">
        <v>171</v>
      </c>
      <c r="P58" s="379"/>
      <c r="Q58" s="379"/>
      <c r="R58" s="412" t="s">
        <v>194</v>
      </c>
      <c r="S58" s="433">
        <v>238</v>
      </c>
      <c r="T58" s="414" t="s">
        <v>171</v>
      </c>
      <c r="U58" s="298"/>
    </row>
    <row r="59" spans="1:21">
      <c r="A59" s="384">
        <v>59</v>
      </c>
      <c r="B59" s="412" t="s">
        <v>195</v>
      </c>
      <c r="C59" s="412"/>
      <c r="D59" s="434">
        <v>1006.99</v>
      </c>
      <c r="E59" s="414" t="s">
        <v>171</v>
      </c>
      <c r="F59" s="379"/>
      <c r="G59" s="379"/>
      <c r="H59" s="437" t="s">
        <v>196</v>
      </c>
      <c r="I59" s="438"/>
      <c r="J59" s="414"/>
      <c r="K59" s="379"/>
      <c r="L59" s="412" t="s">
        <v>195</v>
      </c>
      <c r="M59" s="412"/>
      <c r="N59" s="434">
        <v>1398.98</v>
      </c>
      <c r="O59" s="414" t="s">
        <v>171</v>
      </c>
      <c r="P59" s="379"/>
      <c r="Q59" s="379"/>
      <c r="R59" s="437" t="s">
        <v>196</v>
      </c>
      <c r="S59" s="438"/>
      <c r="T59" s="414"/>
      <c r="U59" s="298"/>
    </row>
    <row r="60" spans="1:21">
      <c r="A60" s="384">
        <v>60</v>
      </c>
      <c r="B60" s="379"/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298"/>
    </row>
    <row r="61" spans="1:21">
      <c r="A61" s="384">
        <v>61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79"/>
      <c r="L61" s="387"/>
      <c r="M61" s="387"/>
      <c r="N61" s="387"/>
      <c r="O61" s="387"/>
      <c r="P61" s="387"/>
      <c r="Q61" s="387"/>
      <c r="R61" s="387"/>
      <c r="S61" s="387"/>
      <c r="T61" s="387"/>
      <c r="U61" s="298"/>
    </row>
    <row r="62" spans="1:21">
      <c r="A62" s="384">
        <v>62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298"/>
    </row>
    <row r="63" spans="1:21" ht="12.75">
      <c r="A63" s="384">
        <v>63</v>
      </c>
      <c r="B63" s="444" t="s">
        <v>197</v>
      </c>
      <c r="C63" s="444"/>
      <c r="D63" s="445">
        <v>3.0777000000000001</v>
      </c>
      <c r="E63" s="379"/>
      <c r="F63" s="379"/>
      <c r="G63" s="379"/>
      <c r="H63" s="446" t="s">
        <v>198</v>
      </c>
      <c r="I63" s="443">
        <v>3.2311000000000001</v>
      </c>
      <c r="J63" s="379"/>
      <c r="K63" s="379"/>
      <c r="L63" s="444" t="s">
        <v>197</v>
      </c>
      <c r="M63" s="444"/>
      <c r="N63" s="445">
        <v>4.5644</v>
      </c>
      <c r="O63" s="379"/>
      <c r="P63" s="379"/>
      <c r="Q63" s="379"/>
      <c r="R63" s="446" t="s">
        <v>198</v>
      </c>
      <c r="S63" s="443">
        <v>4.8780999999999999</v>
      </c>
      <c r="T63" s="379"/>
      <c r="U63" s="298"/>
    </row>
    <row r="64" spans="1:21">
      <c r="A64" s="384">
        <v>64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298"/>
    </row>
    <row r="65" spans="1:21" ht="12.75">
      <c r="A65" s="384">
        <v>65</v>
      </c>
      <c r="B65" s="457"/>
      <c r="C65" s="457"/>
      <c r="D65" s="387"/>
      <c r="E65" s="387"/>
      <c r="F65" s="387"/>
      <c r="G65" s="387"/>
      <c r="H65" s="387"/>
      <c r="I65" s="387"/>
      <c r="J65" s="387"/>
      <c r="K65" s="379"/>
      <c r="L65" s="457"/>
      <c r="M65" s="457"/>
      <c r="N65" s="387"/>
      <c r="O65" s="387"/>
      <c r="P65" s="387"/>
      <c r="Q65" s="387"/>
      <c r="R65" s="387"/>
      <c r="S65" s="387"/>
      <c r="T65" s="387"/>
      <c r="U65" s="298"/>
    </row>
    <row r="66" spans="1:21">
      <c r="A66" s="384">
        <v>66</v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79"/>
      <c r="T66" s="379"/>
      <c r="U66" s="298"/>
    </row>
    <row r="67" spans="1:21">
      <c r="A67" s="384">
        <v>67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298"/>
    </row>
    <row r="68" spans="1:21">
      <c r="A68" s="384">
        <v>68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298"/>
    </row>
    <row r="69" spans="1:21">
      <c r="A69" s="384">
        <v>69</v>
      </c>
      <c r="B69" s="379"/>
      <c r="C69" s="379"/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79"/>
      <c r="T69" s="379"/>
      <c r="U69" s="298"/>
    </row>
    <row r="70" spans="1:21" ht="12.75">
      <c r="A70" s="384">
        <v>70</v>
      </c>
      <c r="B70" s="379"/>
      <c r="C70" s="379"/>
      <c r="D70" s="379"/>
      <c r="E70" s="389" t="s">
        <v>204</v>
      </c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298"/>
    </row>
    <row r="71" spans="1:21" ht="12">
      <c r="A71" s="384">
        <v>71</v>
      </c>
      <c r="B71" s="379"/>
      <c r="C71" s="379"/>
      <c r="D71" s="379"/>
      <c r="E71" s="391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298"/>
    </row>
    <row r="72" spans="1:21">
      <c r="A72" s="384">
        <v>72</v>
      </c>
      <c r="B72" s="396" t="s">
        <v>201</v>
      </c>
      <c r="C72" s="396"/>
      <c r="D72" s="397">
        <v>306</v>
      </c>
      <c r="E72" s="398" t="s">
        <v>165</v>
      </c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79"/>
      <c r="T72" s="379"/>
      <c r="U72" s="298"/>
    </row>
    <row r="73" spans="1:21">
      <c r="A73" s="384">
        <v>73</v>
      </c>
      <c r="B73" s="454" t="s">
        <v>166</v>
      </c>
      <c r="C73" s="454"/>
      <c r="D73" s="397">
        <v>10.199999999999999</v>
      </c>
      <c r="E73" s="400" t="s">
        <v>167</v>
      </c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79"/>
      <c r="T73" s="379"/>
      <c r="U73" s="298"/>
    </row>
    <row r="74" spans="1:21">
      <c r="A74" s="384">
        <v>74</v>
      </c>
      <c r="B74" s="404" t="s">
        <v>168</v>
      </c>
      <c r="C74" s="404"/>
      <c r="D74" s="405">
        <v>0.73</v>
      </c>
      <c r="E74" s="406" t="s">
        <v>202</v>
      </c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298"/>
    </row>
    <row r="75" spans="1:21" ht="12">
      <c r="A75" s="384">
        <v>75</v>
      </c>
      <c r="B75" s="411"/>
      <c r="C75" s="411"/>
      <c r="D75" s="411"/>
      <c r="E75" s="411"/>
      <c r="F75" s="379"/>
      <c r="G75" s="379"/>
      <c r="H75" s="412" t="s">
        <v>170</v>
      </c>
      <c r="I75" s="413">
        <v>365</v>
      </c>
      <c r="J75" s="414" t="s">
        <v>171</v>
      </c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298"/>
    </row>
    <row r="76" spans="1:21" ht="12">
      <c r="A76" s="384">
        <v>76</v>
      </c>
      <c r="B76" s="411"/>
      <c r="C76" s="411"/>
      <c r="D76" s="411"/>
      <c r="E76" s="411"/>
      <c r="F76" s="411"/>
      <c r="G76" s="411"/>
      <c r="H76" s="411"/>
      <c r="I76" s="411"/>
      <c r="J76" s="411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298"/>
    </row>
    <row r="77" spans="1:21" ht="12">
      <c r="A77" s="384">
        <v>77</v>
      </c>
      <c r="B77" s="411"/>
      <c r="C77" s="411"/>
      <c r="D77" s="417" t="s">
        <v>172</v>
      </c>
      <c r="E77" s="379"/>
      <c r="F77" s="379"/>
      <c r="G77" s="379"/>
      <c r="H77" s="379"/>
      <c r="I77" s="418" t="s">
        <v>173</v>
      </c>
      <c r="J77" s="379"/>
      <c r="K77" s="379"/>
      <c r="L77" s="379"/>
      <c r="M77" s="379"/>
      <c r="N77" s="379"/>
      <c r="O77" s="379"/>
      <c r="P77" s="379"/>
      <c r="Q77" s="379"/>
      <c r="R77" s="379"/>
      <c r="S77" s="379"/>
      <c r="T77" s="379"/>
      <c r="U77" s="298"/>
    </row>
    <row r="78" spans="1:21" ht="12">
      <c r="A78" s="384">
        <v>78</v>
      </c>
      <c r="B78" s="412" t="s">
        <v>174</v>
      </c>
      <c r="C78" s="379"/>
      <c r="D78" s="419">
        <v>360</v>
      </c>
      <c r="E78" s="414" t="s">
        <v>171</v>
      </c>
      <c r="F78" s="411"/>
      <c r="G78" s="379"/>
      <c r="H78" s="412" t="s">
        <v>175</v>
      </c>
      <c r="I78" s="420">
        <v>10</v>
      </c>
      <c r="J78" s="414" t="s">
        <v>171</v>
      </c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298"/>
    </row>
    <row r="79" spans="1:21">
      <c r="A79" s="384">
        <v>79</v>
      </c>
      <c r="B79" s="412" t="s">
        <v>176</v>
      </c>
      <c r="C79" s="379"/>
      <c r="D79" s="419">
        <v>60</v>
      </c>
      <c r="E79" s="414" t="s">
        <v>171</v>
      </c>
      <c r="F79" s="379"/>
      <c r="G79" s="379"/>
      <c r="H79" s="412" t="s">
        <v>177</v>
      </c>
      <c r="I79" s="420">
        <v>52</v>
      </c>
      <c r="J79" s="414" t="s">
        <v>171</v>
      </c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298"/>
    </row>
    <row r="80" spans="1:21">
      <c r="A80" s="384">
        <v>80</v>
      </c>
      <c r="B80" s="412" t="s">
        <v>178</v>
      </c>
      <c r="C80" s="379"/>
      <c r="D80" s="419">
        <v>60</v>
      </c>
      <c r="E80" s="414" t="s">
        <v>171</v>
      </c>
      <c r="F80" s="379"/>
      <c r="G80" s="379"/>
      <c r="H80" s="412" t="s">
        <v>179</v>
      </c>
      <c r="I80" s="420">
        <v>53</v>
      </c>
      <c r="J80" s="414" t="s">
        <v>171</v>
      </c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298"/>
    </row>
    <row r="81" spans="1:21">
      <c r="A81" s="384">
        <v>81</v>
      </c>
      <c r="B81" s="412" t="s">
        <v>180</v>
      </c>
      <c r="C81" s="379"/>
      <c r="D81" s="419">
        <v>30</v>
      </c>
      <c r="E81" s="414" t="s">
        <v>171</v>
      </c>
      <c r="F81" s="379"/>
      <c r="G81" s="379"/>
      <c r="H81" s="412" t="s">
        <v>181</v>
      </c>
      <c r="I81" s="422">
        <v>12</v>
      </c>
      <c r="J81" s="414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84">
        <v>82</v>
      </c>
      <c r="B82" s="412" t="s">
        <v>182</v>
      </c>
      <c r="C82" s="379"/>
      <c r="D82" s="419">
        <v>60</v>
      </c>
      <c r="E82" s="414" t="s">
        <v>171</v>
      </c>
      <c r="F82" s="379"/>
      <c r="G82" s="379"/>
      <c r="H82" s="379"/>
      <c r="I82" s="379"/>
      <c r="J82" s="379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84">
        <v>83</v>
      </c>
      <c r="B83" s="412" t="s">
        <v>183</v>
      </c>
      <c r="C83" s="426">
        <v>0.11</v>
      </c>
      <c r="D83" s="424">
        <v>40.15</v>
      </c>
      <c r="E83" s="414" t="s">
        <v>171</v>
      </c>
      <c r="F83" s="379"/>
      <c r="G83" s="379"/>
      <c r="H83" s="412" t="s">
        <v>184</v>
      </c>
      <c r="I83" s="425">
        <v>127</v>
      </c>
      <c r="J83" s="414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84">
        <v>84</v>
      </c>
      <c r="B84" s="412" t="s">
        <v>185</v>
      </c>
      <c r="C84" s="426">
        <v>0.02</v>
      </c>
      <c r="D84" s="424">
        <v>7.3</v>
      </c>
      <c r="E84" s="414" t="s">
        <v>171</v>
      </c>
      <c r="F84" s="379"/>
      <c r="G84" s="379"/>
      <c r="H84" s="379"/>
      <c r="I84" s="379"/>
      <c r="J84" s="37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84">
        <v>85</v>
      </c>
      <c r="B85" s="412" t="s">
        <v>186</v>
      </c>
      <c r="C85" s="426">
        <v>0.02</v>
      </c>
      <c r="D85" s="424">
        <v>7.3</v>
      </c>
      <c r="E85" s="414" t="s">
        <v>171</v>
      </c>
      <c r="F85" s="379"/>
      <c r="G85" s="379"/>
      <c r="H85" s="379"/>
      <c r="I85" s="379"/>
      <c r="J85" s="379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84">
        <v>86</v>
      </c>
      <c r="B86" s="412" t="s">
        <v>187</v>
      </c>
      <c r="C86" s="426">
        <v>0.02</v>
      </c>
      <c r="D86" s="424">
        <v>7.3</v>
      </c>
      <c r="E86" s="414" t="s">
        <v>171</v>
      </c>
      <c r="F86" s="379"/>
      <c r="G86" s="379"/>
      <c r="H86" s="379"/>
      <c r="I86" s="379"/>
      <c r="J86" s="379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84">
        <v>87</v>
      </c>
      <c r="B87" s="412" t="s">
        <v>188</v>
      </c>
      <c r="C87" s="426"/>
      <c r="D87" s="424">
        <v>238.9</v>
      </c>
      <c r="E87" s="414" t="s">
        <v>189</v>
      </c>
      <c r="F87" s="379"/>
      <c r="G87" s="428">
        <v>1218.4000000000001</v>
      </c>
      <c r="H87" s="379"/>
      <c r="I87" s="379"/>
      <c r="J87" s="37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84">
        <v>88</v>
      </c>
      <c r="B88" s="412" t="s">
        <v>203</v>
      </c>
      <c r="C88" s="426"/>
      <c r="D88" s="424">
        <v>360</v>
      </c>
      <c r="E88" s="414" t="s">
        <v>171</v>
      </c>
      <c r="F88" s="379"/>
      <c r="G88" s="379"/>
      <c r="H88" s="379"/>
      <c r="I88" s="379"/>
      <c r="J88" s="37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84">
        <v>89</v>
      </c>
      <c r="B89" s="412" t="s">
        <v>191</v>
      </c>
      <c r="C89" s="379"/>
      <c r="D89" s="430">
        <v>25.76</v>
      </c>
      <c r="E89" s="414" t="s">
        <v>192</v>
      </c>
      <c r="F89" s="379"/>
      <c r="G89" s="379"/>
      <c r="H89" s="379"/>
      <c r="I89" s="379"/>
      <c r="J89" s="379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84">
        <v>90</v>
      </c>
      <c r="B90" s="379"/>
      <c r="C90" s="379"/>
      <c r="D90" s="432"/>
      <c r="E90" s="379"/>
      <c r="F90" s="379"/>
      <c r="G90" s="379"/>
      <c r="H90" s="379"/>
      <c r="I90" s="379"/>
      <c r="J90" s="379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84">
        <v>91</v>
      </c>
      <c r="B91" s="412" t="s">
        <v>193</v>
      </c>
      <c r="C91" s="412"/>
      <c r="D91" s="434">
        <v>870.95</v>
      </c>
      <c r="E91" s="414" t="s">
        <v>171</v>
      </c>
      <c r="F91" s="379"/>
      <c r="G91" s="379"/>
      <c r="H91" s="412" t="s">
        <v>194</v>
      </c>
      <c r="I91" s="433">
        <v>238</v>
      </c>
      <c r="J91" s="414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84">
        <v>92</v>
      </c>
      <c r="B92" s="412" t="s">
        <v>195</v>
      </c>
      <c r="C92" s="412"/>
      <c r="D92" s="434">
        <v>896.71</v>
      </c>
      <c r="E92" s="414" t="s">
        <v>171</v>
      </c>
      <c r="F92" s="379"/>
      <c r="G92" s="379"/>
      <c r="H92" s="437" t="s">
        <v>196</v>
      </c>
      <c r="I92" s="438"/>
      <c r="J92" s="414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84">
        <v>93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84">
        <v>94</v>
      </c>
      <c r="B94" s="387"/>
      <c r="C94" s="387"/>
      <c r="D94" s="387"/>
      <c r="E94" s="387"/>
      <c r="F94" s="387"/>
      <c r="G94" s="387"/>
      <c r="H94" s="387"/>
      <c r="I94" s="387"/>
      <c r="J94" s="387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84">
        <v>95</v>
      </c>
      <c r="B95" s="379"/>
      <c r="C95" s="379"/>
      <c r="D95" s="379"/>
      <c r="E95" s="379"/>
      <c r="F95" s="379"/>
      <c r="G95" s="379"/>
      <c r="H95" s="379"/>
      <c r="I95" s="379"/>
      <c r="J95" s="379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84">
        <v>96</v>
      </c>
      <c r="B96" s="444" t="s">
        <v>197</v>
      </c>
      <c r="C96" s="444"/>
      <c r="D96" s="445">
        <v>2.6595</v>
      </c>
      <c r="E96" s="379"/>
      <c r="F96" s="379"/>
      <c r="G96" s="379"/>
      <c r="H96" s="446" t="s">
        <v>198</v>
      </c>
      <c r="I96" s="443">
        <v>2.7677</v>
      </c>
      <c r="J96" s="379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84">
        <v>97</v>
      </c>
      <c r="B97" s="379"/>
      <c r="C97" s="379"/>
      <c r="D97" s="379"/>
      <c r="E97" s="379"/>
      <c r="F97" s="379"/>
      <c r="G97" s="379"/>
      <c r="H97" s="379"/>
      <c r="I97" s="379"/>
      <c r="J97" s="379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84">
        <v>98</v>
      </c>
      <c r="B98" s="457"/>
      <c r="C98" s="457"/>
      <c r="D98" s="387"/>
      <c r="E98" s="387"/>
      <c r="F98" s="387"/>
      <c r="G98" s="387"/>
      <c r="H98" s="387"/>
      <c r="I98" s="387"/>
      <c r="J98" s="387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84">
        <v>99</v>
      </c>
      <c r="B99" s="379"/>
      <c r="C99" s="379"/>
      <c r="D99" s="379"/>
      <c r="E99" s="379"/>
      <c r="F99" s="379"/>
      <c r="G99" s="379"/>
      <c r="H99" s="379"/>
      <c r="I99" s="379"/>
      <c r="J99" s="379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84">
        <v>100</v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54" t="s">
        <v>2</v>
      </c>
      <c r="D4" s="354"/>
      <c r="E4" s="354"/>
      <c r="F4" s="354"/>
      <c r="G4" s="354"/>
      <c r="H4" s="354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54" t="s">
        <v>4</v>
      </c>
      <c r="D6" s="354"/>
      <c r="E6" s="354"/>
      <c r="F6" s="354"/>
      <c r="G6" s="354"/>
      <c r="H6" s="354"/>
      <c r="I6" s="9"/>
      <c r="J6" s="187">
        <v>43326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56"/>
      <c r="D8" s="356"/>
      <c r="E8" s="356"/>
      <c r="F8" s="356"/>
      <c r="G8" s="356"/>
      <c r="H8" s="356"/>
      <c r="I8" s="9"/>
      <c r="J8" s="190">
        <v>0.56319444444443401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253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60" t="s">
        <v>254</v>
      </c>
      <c r="D14" s="361"/>
      <c r="E14" s="147"/>
      <c r="F14" s="147"/>
      <c r="H14" s="150" t="s">
        <v>213</v>
      </c>
      <c r="I14" s="156" t="s">
        <v>255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256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257</v>
      </c>
      <c r="E18" s="155" t="s">
        <v>258</v>
      </c>
      <c r="F18" s="5"/>
      <c r="G18" s="5"/>
      <c r="H18" s="18" t="s">
        <v>11</v>
      </c>
      <c r="I18" s="151" t="s">
        <v>259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260</v>
      </c>
      <c r="D20" s="102"/>
      <c r="E20" s="103"/>
      <c r="F20" s="140" t="s">
        <v>245</v>
      </c>
      <c r="G20" s="138" t="s">
        <v>261</v>
      </c>
      <c r="H20" s="104"/>
      <c r="I20" s="140"/>
      <c r="J20" s="140" t="s">
        <v>246</v>
      </c>
      <c r="K20" s="181">
        <v>687.80730000000005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57" t="s">
        <v>14</v>
      </c>
      <c r="E25" s="358"/>
      <c r="F25" s="359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265</v>
      </c>
      <c r="E27" s="63" t="s">
        <v>234</v>
      </c>
      <c r="F27" s="63" t="s">
        <v>234</v>
      </c>
      <c r="G27" s="16" t="s">
        <v>265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62" t="s">
        <v>266</v>
      </c>
      <c r="C34" s="363"/>
      <c r="D34" s="364"/>
      <c r="E34" s="5"/>
      <c r="F34" s="64">
        <v>1</v>
      </c>
      <c r="G34" s="29">
        <v>1</v>
      </c>
      <c r="H34" s="159" t="s">
        <v>267</v>
      </c>
      <c r="I34" s="160">
        <f>F34*H34</f>
        <v>2.65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62" t="s">
        <v>268</v>
      </c>
      <c r="C36" s="363"/>
      <c r="D36" s="364"/>
      <c r="E36" s="5"/>
      <c r="F36" s="64">
        <v>6</v>
      </c>
      <c r="G36" s="29">
        <v>1</v>
      </c>
      <c r="H36" s="159" t="s">
        <v>269</v>
      </c>
      <c r="I36" s="160">
        <f>F36*H36</f>
        <v>12.48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62" t="s">
        <v>270</v>
      </c>
      <c r="C38" s="363"/>
      <c r="D38" s="364"/>
      <c r="E38" s="5"/>
      <c r="F38" s="64">
        <v>3</v>
      </c>
      <c r="G38" s="29">
        <v>1</v>
      </c>
      <c r="H38" s="159" t="s">
        <v>269</v>
      </c>
      <c r="I38" s="160">
        <f>F38*H38</f>
        <v>6.24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62" t="s">
        <v>271</v>
      </c>
      <c r="C40" s="363"/>
      <c r="D40" s="364"/>
      <c r="E40" s="5"/>
      <c r="F40" s="64">
        <v>2</v>
      </c>
      <c r="G40" s="29">
        <v>1</v>
      </c>
      <c r="H40" s="159" t="s">
        <v>269</v>
      </c>
      <c r="I40" s="160">
        <f>F40*H40</f>
        <v>4.16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62" t="s">
        <v>272</v>
      </c>
      <c r="C42" s="363"/>
      <c r="D42" s="364"/>
      <c r="E42" s="5"/>
      <c r="F42" s="64">
        <v>2</v>
      </c>
      <c r="G42" s="29">
        <v>1</v>
      </c>
      <c r="H42" s="159" t="s">
        <v>269</v>
      </c>
      <c r="I42" s="160">
        <f>F42*H42</f>
        <v>4.16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62" t="s">
        <v>273</v>
      </c>
      <c r="C44" s="363"/>
      <c r="D44" s="364"/>
      <c r="E44" s="5"/>
      <c r="F44" s="64">
        <v>10</v>
      </c>
      <c r="G44" s="29">
        <v>1</v>
      </c>
      <c r="H44" s="159" t="s">
        <v>274</v>
      </c>
      <c r="I44" s="160">
        <f>F44*H44</f>
        <v>16.600000000000001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62" t="s">
        <v>275</v>
      </c>
      <c r="C46" s="363"/>
      <c r="D46" s="364"/>
      <c r="E46" s="5"/>
      <c r="F46" s="64">
        <v>1</v>
      </c>
      <c r="G46" s="29">
        <v>1</v>
      </c>
      <c r="H46" s="159" t="s">
        <v>267</v>
      </c>
      <c r="I46" s="160">
        <f>F46*H46</f>
        <v>2.65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62" t="s">
        <v>276</v>
      </c>
      <c r="C48" s="363"/>
      <c r="D48" s="364"/>
      <c r="E48" s="5"/>
      <c r="F48" s="64">
        <v>2</v>
      </c>
      <c r="G48" s="29">
        <v>1</v>
      </c>
      <c r="H48" s="159" t="s">
        <v>277</v>
      </c>
      <c r="I48" s="160">
        <f>F48*H48</f>
        <v>3.86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62" t="s">
        <v>278</v>
      </c>
      <c r="C50" s="363"/>
      <c r="D50" s="364"/>
      <c r="E50" s="5"/>
      <c r="F50" s="64">
        <v>1</v>
      </c>
      <c r="G50" s="29">
        <v>0</v>
      </c>
      <c r="H50" s="159" t="s">
        <v>279</v>
      </c>
      <c r="I50" s="160">
        <f>F50*H50</f>
        <v>1.55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62" t="s">
        <v>280</v>
      </c>
      <c r="C52" s="363"/>
      <c r="D52" s="364"/>
      <c r="E52" s="5"/>
      <c r="F52" s="64">
        <v>22</v>
      </c>
      <c r="G52" s="29">
        <v>1</v>
      </c>
      <c r="H52" s="159" t="s">
        <v>279</v>
      </c>
      <c r="I52" s="160">
        <f>F52*H52</f>
        <v>34.1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20.309999999999999</v>
      </c>
      <c r="I54" s="161">
        <f>I34+I36+I38+I40+I42+I44+I46+I48+I50+I52</f>
        <v>88.45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1.77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281</v>
      </c>
      <c r="G60" s="44" t="s">
        <v>37</v>
      </c>
      <c r="H60" s="46" t="s">
        <v>282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77" t="s">
        <v>235</v>
      </c>
      <c r="E62" s="378"/>
      <c r="F62" s="5"/>
      <c r="G62" s="5"/>
      <c r="H62" s="50" t="s">
        <v>215</v>
      </c>
      <c r="I62" s="16" t="s">
        <v>282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283</v>
      </c>
      <c r="F64" s="5"/>
      <c r="G64" s="5"/>
      <c r="H64" s="49" t="s">
        <v>217</v>
      </c>
      <c r="I64" s="16" t="s">
        <v>282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284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265</v>
      </c>
      <c r="C68" s="5"/>
      <c r="D68" s="5"/>
      <c r="E68" s="64" t="s">
        <v>285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219</v>
      </c>
      <c r="H76" s="85" t="s">
        <v>286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287</v>
      </c>
      <c r="E78" s="52" t="s">
        <v>39</v>
      </c>
      <c r="F78" s="9"/>
      <c r="G78" s="51" t="s">
        <v>221</v>
      </c>
      <c r="H78" s="20" t="s">
        <v>288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289</v>
      </c>
      <c r="E80" s="52" t="s">
        <v>39</v>
      </c>
      <c r="F80" s="5"/>
      <c r="G80" s="48" t="s">
        <v>223</v>
      </c>
      <c r="H80" s="85" t="s">
        <v>283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290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55" t="s">
        <v>48</v>
      </c>
      <c r="D88" s="355"/>
      <c r="E88" s="355"/>
      <c r="F88" s="355"/>
      <c r="G88" s="355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265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55" t="s">
        <v>48</v>
      </c>
      <c r="D94" s="355"/>
      <c r="E94" s="355"/>
      <c r="F94" s="355"/>
      <c r="G94" s="355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234</v>
      </c>
      <c r="I96" s="66" t="s">
        <v>291</v>
      </c>
      <c r="J96" s="5"/>
      <c r="K96" s="120">
        <v>305.0847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292</v>
      </c>
      <c r="J98" s="5"/>
      <c r="K98" s="120">
        <v>0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293</v>
      </c>
      <c r="H102" s="36" t="s">
        <v>26</v>
      </c>
      <c r="I102" s="118" t="s">
        <v>294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295</v>
      </c>
      <c r="J104" s="118">
        <v>3.9999999999963599E-2</v>
      </c>
      <c r="K104" s="120">
        <v>4.0300000000000002E-2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295</v>
      </c>
      <c r="J106" s="118">
        <v>4.9999999999954498E-2</v>
      </c>
      <c r="K106" s="120">
        <v>5.0099999999999999E-2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296</v>
      </c>
      <c r="G116" s="5"/>
      <c r="H116" s="5"/>
      <c r="I116" s="5"/>
      <c r="J116" s="5"/>
      <c r="K116" s="121">
        <v>77.860299999999995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0</v>
      </c>
      <c r="J118" s="118">
        <v>9.9999999999908998E-3</v>
      </c>
      <c r="K118" s="120">
        <f>(I118*F60)/H56</f>
        <v>0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297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260</v>
      </c>
      <c r="D133" s="102"/>
      <c r="E133" s="103"/>
      <c r="F133" s="140" t="s">
        <v>245</v>
      </c>
      <c r="G133" s="138" t="s">
        <v>261</v>
      </c>
      <c r="H133" s="104"/>
      <c r="I133" s="103"/>
      <c r="J133" s="140" t="s">
        <v>246</v>
      </c>
      <c r="K133" s="182">
        <v>687.80730000000005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55" t="s">
        <v>48</v>
      </c>
      <c r="D137" s="355"/>
      <c r="E137" s="355"/>
      <c r="F137" s="355"/>
      <c r="G137" s="355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298</v>
      </c>
      <c r="G139" s="9" t="s">
        <v>26</v>
      </c>
      <c r="H139" s="9"/>
      <c r="I139" s="67" t="s">
        <v>299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300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301</v>
      </c>
      <c r="D148" s="19" t="s">
        <v>265</v>
      </c>
      <c r="E148" s="5"/>
      <c r="F148" s="91" t="s">
        <v>301</v>
      </c>
      <c r="G148" s="19" t="s">
        <v>265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302</v>
      </c>
      <c r="D150" s="52" t="s">
        <v>208</v>
      </c>
      <c r="E150" s="5"/>
      <c r="F150" s="61" t="s">
        <v>302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303</v>
      </c>
      <c r="D152" s="52" t="s">
        <v>209</v>
      </c>
      <c r="E152" s="5"/>
      <c r="F152" s="61" t="s">
        <v>303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3.0999999999999999E-3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257</v>
      </c>
      <c r="D157" s="22" t="s">
        <v>304</v>
      </c>
      <c r="E157" s="17"/>
      <c r="F157" s="74" t="s">
        <v>305</v>
      </c>
      <c r="G157" s="92" t="s">
        <v>306</v>
      </c>
      <c r="H157" s="19" t="s">
        <v>265</v>
      </c>
      <c r="I157" s="66" t="s">
        <v>307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257</v>
      </c>
      <c r="D160" s="22" t="s">
        <v>308</v>
      </c>
      <c r="E160" s="5"/>
      <c r="F160" s="77" t="s">
        <v>309</v>
      </c>
      <c r="G160" s="92" t="s">
        <v>306</v>
      </c>
      <c r="H160" s="19" t="s">
        <v>265</v>
      </c>
      <c r="I160" s="66" t="s">
        <v>307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257</v>
      </c>
      <c r="D163" s="22" t="s">
        <v>308</v>
      </c>
      <c r="E163" s="5"/>
      <c r="F163" s="77" t="s">
        <v>309</v>
      </c>
      <c r="G163" s="92" t="s">
        <v>306</v>
      </c>
      <c r="H163" s="19" t="s">
        <v>265</v>
      </c>
      <c r="I163" s="66" t="s">
        <v>310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311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312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313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55" t="s">
        <v>48</v>
      </c>
      <c r="D174" s="355"/>
      <c r="E174" s="355"/>
      <c r="F174" s="355"/>
      <c r="G174" s="355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314</v>
      </c>
      <c r="F178" s="5"/>
      <c r="G178" s="81" t="s">
        <v>315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316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20">
        <v>144.13999999999999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20">
        <v>111.9186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20">
        <v>4134.1808000000001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3475.81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108.66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94.915300000000002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20">
        <v>14.1243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20">
        <v>248.58760000000001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257</v>
      </c>
      <c r="D211" s="22" t="s">
        <v>308</v>
      </c>
      <c r="E211" s="17"/>
      <c r="F211" s="74" t="s">
        <v>309</v>
      </c>
      <c r="G211" s="92" t="s">
        <v>317</v>
      </c>
      <c r="H211" s="19" t="s">
        <v>265</v>
      </c>
      <c r="I211" s="5"/>
      <c r="J211" s="5"/>
      <c r="K211" s="120">
        <v>1652.0678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20">
        <v>3389.8305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2.4859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2.4859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2.4859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55" t="s">
        <v>48</v>
      </c>
      <c r="D234" s="355"/>
      <c r="E234" s="355"/>
      <c r="F234" s="355"/>
      <c r="G234" s="355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318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319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319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319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J248" s="191"/>
      <c r="K248" s="250">
        <v>116.61920000000001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14388.1199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14753.1199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62.860799999999998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146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74" t="s">
        <v>248</v>
      </c>
      <c r="D273" s="374"/>
      <c r="E273" s="374"/>
      <c r="F273" s="374"/>
      <c r="G273" s="374"/>
      <c r="H273" s="375" t="s">
        <v>260</v>
      </c>
      <c r="I273" s="376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67" t="s">
        <v>249</v>
      </c>
      <c r="D275" s="367"/>
      <c r="E275" s="367"/>
      <c r="F275" s="367"/>
      <c r="G275" s="367"/>
      <c r="H275" s="369" t="s">
        <v>261</v>
      </c>
      <c r="I275" s="370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68" t="s">
        <v>250</v>
      </c>
      <c r="D277" s="368"/>
      <c r="E277" s="368"/>
      <c r="F277" s="368"/>
      <c r="G277" s="368"/>
      <c r="H277" s="369" t="s">
        <v>321</v>
      </c>
      <c r="I277" s="370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159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0.56321759259253701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322</v>
      </c>
      <c r="D20" s="139"/>
      <c r="E20" s="140"/>
      <c r="F20" s="140" t="s">
        <v>245</v>
      </c>
      <c r="G20" s="138" t="s">
        <v>323</v>
      </c>
      <c r="H20" s="141"/>
      <c r="I20" s="140"/>
      <c r="J20" s="140" t="s">
        <v>246</v>
      </c>
      <c r="K20" s="181">
        <v>696.85799999999995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324</v>
      </c>
      <c r="C34" s="363"/>
      <c r="D34" s="364"/>
      <c r="F34" s="116">
        <v>1</v>
      </c>
      <c r="G34" s="29">
        <v>1</v>
      </c>
      <c r="H34" s="159" t="s">
        <v>325</v>
      </c>
      <c r="I34" s="244">
        <f>F34*H34</f>
        <v>2.2999999999999998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326</v>
      </c>
      <c r="C36" s="363"/>
      <c r="D36" s="364"/>
      <c r="F36" s="116">
        <v>6</v>
      </c>
      <c r="G36" s="29">
        <v>1</v>
      </c>
      <c r="H36" s="159" t="s">
        <v>269</v>
      </c>
      <c r="I36" s="244">
        <f>F36*H36</f>
        <v>12.48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327</v>
      </c>
      <c r="C38" s="363"/>
      <c r="D38" s="364"/>
      <c r="F38" s="116">
        <v>3</v>
      </c>
      <c r="G38" s="29">
        <v>1</v>
      </c>
      <c r="H38" s="159" t="s">
        <v>269</v>
      </c>
      <c r="I38" s="244">
        <f>F38*H38</f>
        <v>6.24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328</v>
      </c>
      <c r="C40" s="363"/>
      <c r="D40" s="364"/>
      <c r="F40" s="116">
        <v>2</v>
      </c>
      <c r="G40" s="29">
        <v>1</v>
      </c>
      <c r="H40" s="159" t="s">
        <v>274</v>
      </c>
      <c r="I40" s="244">
        <f>F40*H40</f>
        <v>3.32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329</v>
      </c>
      <c r="C42" s="363"/>
      <c r="D42" s="364"/>
      <c r="F42" s="116">
        <v>2</v>
      </c>
      <c r="G42" s="29">
        <v>1</v>
      </c>
      <c r="H42" s="159" t="s">
        <v>330</v>
      </c>
      <c r="I42" s="244">
        <f>F42*H42</f>
        <v>3.72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331</v>
      </c>
      <c r="C44" s="363"/>
      <c r="D44" s="364"/>
      <c r="F44" s="116">
        <v>10</v>
      </c>
      <c r="G44" s="29">
        <v>1</v>
      </c>
      <c r="H44" s="159" t="s">
        <v>332</v>
      </c>
      <c r="I44" s="244">
        <f>F44*H44</f>
        <v>17.3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333</v>
      </c>
      <c r="C46" s="363"/>
      <c r="D46" s="364"/>
      <c r="F46" s="116">
        <v>1</v>
      </c>
      <c r="G46" s="29">
        <v>1</v>
      </c>
      <c r="H46" s="159" t="s">
        <v>269</v>
      </c>
      <c r="I46" s="244">
        <f>F46*H46</f>
        <v>2.08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334</v>
      </c>
      <c r="C48" s="363"/>
      <c r="D48" s="364"/>
      <c r="F48" s="116">
        <v>2</v>
      </c>
      <c r="G48" s="29">
        <v>1</v>
      </c>
      <c r="H48" s="159" t="s">
        <v>269</v>
      </c>
      <c r="I48" s="244">
        <f>F48*H48</f>
        <v>4.16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278</v>
      </c>
      <c r="C50" s="363"/>
      <c r="D50" s="364"/>
      <c r="F50" s="116">
        <v>1</v>
      </c>
      <c r="G50" s="29">
        <v>0</v>
      </c>
      <c r="H50" s="159" t="s">
        <v>279</v>
      </c>
      <c r="I50" s="244">
        <f>F50*H50</f>
        <v>1.55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18.97</v>
      </c>
      <c r="I54" s="161">
        <f>I34+I36+I38+I40+I42+I44+I46+I48+I50+I52</f>
        <v>87.25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1.75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308.57139999999998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78.750200000000007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322</v>
      </c>
      <c r="D133" s="139"/>
      <c r="E133" s="140"/>
      <c r="F133" s="140" t="s">
        <v>245</v>
      </c>
      <c r="G133" s="138" t="s">
        <v>323</v>
      </c>
      <c r="H133" s="141"/>
      <c r="I133" s="140"/>
      <c r="J133" s="140" t="s">
        <v>246</v>
      </c>
      <c r="K133" s="182">
        <v>696.85799999999995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3.0999999999999999E-3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311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312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313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145.78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113.1977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4181.4286000000002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3546.37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109.9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14.2857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502.8571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1670.9485999999999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3428.5713999999998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2.5143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2.5143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2.5143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117.952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14829.024100000001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15194.024100000001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64.769300000000001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322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323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335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154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0.56322916666658795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336</v>
      </c>
      <c r="D20" s="139"/>
      <c r="E20" s="140"/>
      <c r="F20" s="140" t="s">
        <v>245</v>
      </c>
      <c r="G20" s="138" t="s">
        <v>337</v>
      </c>
      <c r="H20" s="141"/>
      <c r="I20" s="140"/>
      <c r="J20" s="140" t="s">
        <v>246</v>
      </c>
      <c r="K20" s="181">
        <v>643.18709999999999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338</v>
      </c>
      <c r="C34" s="363"/>
      <c r="D34" s="364"/>
      <c r="F34" s="116">
        <v>1</v>
      </c>
      <c r="G34" s="29">
        <v>1</v>
      </c>
      <c r="H34" s="159" t="s">
        <v>325</v>
      </c>
      <c r="I34" s="244">
        <f>F34*H34</f>
        <v>2.2999999999999998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326</v>
      </c>
      <c r="C36" s="363"/>
      <c r="D36" s="364"/>
      <c r="F36" s="116">
        <v>6</v>
      </c>
      <c r="G36" s="29">
        <v>1</v>
      </c>
      <c r="H36" s="159" t="s">
        <v>269</v>
      </c>
      <c r="I36" s="244">
        <f>F36*H36</f>
        <v>12.48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339</v>
      </c>
      <c r="C38" s="363"/>
      <c r="D38" s="364"/>
      <c r="F38" s="116">
        <v>3</v>
      </c>
      <c r="G38" s="29">
        <v>1</v>
      </c>
      <c r="H38" s="159" t="s">
        <v>269</v>
      </c>
      <c r="I38" s="244">
        <f>F38*H38</f>
        <v>6.24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340</v>
      </c>
      <c r="C40" s="363"/>
      <c r="D40" s="364"/>
      <c r="F40" s="116">
        <v>2</v>
      </c>
      <c r="G40" s="29">
        <v>1</v>
      </c>
      <c r="H40" s="159" t="s">
        <v>269</v>
      </c>
      <c r="I40" s="244">
        <f>F40*H40</f>
        <v>4.16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341</v>
      </c>
      <c r="C42" s="363"/>
      <c r="D42" s="364"/>
      <c r="F42" s="116">
        <v>2</v>
      </c>
      <c r="G42" s="29">
        <v>1</v>
      </c>
      <c r="H42" s="159" t="s">
        <v>342</v>
      </c>
      <c r="I42" s="244">
        <f>F42*H42</f>
        <v>4.34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343</v>
      </c>
      <c r="C44" s="363"/>
      <c r="D44" s="364"/>
      <c r="F44" s="116">
        <v>10</v>
      </c>
      <c r="G44" s="29">
        <v>1</v>
      </c>
      <c r="H44" s="159" t="s">
        <v>269</v>
      </c>
      <c r="I44" s="244">
        <f>F44*H44</f>
        <v>20.8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344</v>
      </c>
      <c r="C46" s="363"/>
      <c r="D46" s="364"/>
      <c r="F46" s="116">
        <v>1</v>
      </c>
      <c r="G46" s="29">
        <v>1</v>
      </c>
      <c r="H46" s="159" t="s">
        <v>269</v>
      </c>
      <c r="I46" s="244">
        <f>F46*H46</f>
        <v>2.08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345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5.3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278</v>
      </c>
      <c r="C50" s="363"/>
      <c r="D50" s="364"/>
      <c r="F50" s="116">
        <v>1</v>
      </c>
      <c r="G50" s="29">
        <v>0</v>
      </c>
      <c r="H50" s="159" t="s">
        <v>279</v>
      </c>
      <c r="I50" s="244">
        <f>F50*H50</f>
        <v>1.55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20.62</v>
      </c>
      <c r="I54" s="161">
        <f>I34+I36+I38+I40+I42+I44+I46+I48+I50+I52</f>
        <v>93.35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1.87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284.21050000000002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72.533100000000005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336</v>
      </c>
      <c r="D133" s="139"/>
      <c r="E133" s="140"/>
      <c r="F133" s="140" t="s">
        <v>245</v>
      </c>
      <c r="G133" s="138" t="s">
        <v>337</v>
      </c>
      <c r="H133" s="141"/>
      <c r="I133" s="140"/>
      <c r="J133" s="140" t="s">
        <v>246</v>
      </c>
      <c r="K133" s="182">
        <v>643.18709999999999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2.8999999999999998E-3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311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312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313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134.28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104.261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3851.3157999999999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3294.79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101.22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88.421099999999996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13.1579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694.73680000000002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1539.0316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3157.8946999999998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2.3157999999999999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2.3157999999999999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2.3157999999999999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108.64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13958.270200000001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14323.270200000001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61.000100000000003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336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337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346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347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0.56324074074063901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304</v>
      </c>
      <c r="H18" s="205" t="s">
        <v>11</v>
      </c>
      <c r="I18" s="151" t="s">
        <v>305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348</v>
      </c>
      <c r="D20" s="139"/>
      <c r="E20" s="140"/>
      <c r="F20" s="140" t="s">
        <v>245</v>
      </c>
      <c r="G20" s="138" t="s">
        <v>349</v>
      </c>
      <c r="H20" s="141"/>
      <c r="I20" s="140"/>
      <c r="J20" s="140" t="s">
        <v>246</v>
      </c>
      <c r="K20" s="181">
        <v>656.8519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2.65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268</v>
      </c>
      <c r="C36" s="363"/>
      <c r="D36" s="364"/>
      <c r="F36" s="116">
        <v>6</v>
      </c>
      <c r="G36" s="29">
        <v>1</v>
      </c>
      <c r="H36" s="159" t="s">
        <v>269</v>
      </c>
      <c r="I36" s="244">
        <f>F36*H36</f>
        <v>12.48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270</v>
      </c>
      <c r="C38" s="363"/>
      <c r="D38" s="364"/>
      <c r="F38" s="116">
        <v>3</v>
      </c>
      <c r="G38" s="29">
        <v>1</v>
      </c>
      <c r="H38" s="159" t="s">
        <v>269</v>
      </c>
      <c r="I38" s="244">
        <f>F38*H38</f>
        <v>6.24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271</v>
      </c>
      <c r="C40" s="363"/>
      <c r="D40" s="364"/>
      <c r="F40" s="116">
        <v>2</v>
      </c>
      <c r="G40" s="29">
        <v>1</v>
      </c>
      <c r="H40" s="159" t="s">
        <v>269</v>
      </c>
      <c r="I40" s="244">
        <f>F40*H40</f>
        <v>4.16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272</v>
      </c>
      <c r="C42" s="363"/>
      <c r="D42" s="364"/>
      <c r="F42" s="116">
        <v>2</v>
      </c>
      <c r="G42" s="29">
        <v>1</v>
      </c>
      <c r="H42" s="159" t="s">
        <v>269</v>
      </c>
      <c r="I42" s="244">
        <f>F42*H42</f>
        <v>4.16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350</v>
      </c>
      <c r="C44" s="363"/>
      <c r="D44" s="364"/>
      <c r="F44" s="116">
        <v>10</v>
      </c>
      <c r="G44" s="29">
        <v>1</v>
      </c>
      <c r="H44" s="159" t="s">
        <v>269</v>
      </c>
      <c r="I44" s="244">
        <f>F44*H44</f>
        <v>20.8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351</v>
      </c>
      <c r="C46" s="363"/>
      <c r="D46" s="364"/>
      <c r="F46" s="116">
        <v>1</v>
      </c>
      <c r="G46" s="29">
        <v>1</v>
      </c>
      <c r="H46" s="159" t="s">
        <v>269</v>
      </c>
      <c r="I46" s="244">
        <f>F46*H46</f>
        <v>2.08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352</v>
      </c>
      <c r="C48" s="363"/>
      <c r="D48" s="364"/>
      <c r="F48" s="116">
        <v>2</v>
      </c>
      <c r="G48" s="29">
        <v>1</v>
      </c>
      <c r="H48" s="159" t="s">
        <v>332</v>
      </c>
      <c r="I48" s="244">
        <f>F48*H48</f>
        <v>3.46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353</v>
      </c>
      <c r="C50" s="363"/>
      <c r="D50" s="364"/>
      <c r="F50" s="116">
        <v>1</v>
      </c>
      <c r="G50" s="29">
        <v>0</v>
      </c>
      <c r="H50" s="159" t="s">
        <v>274</v>
      </c>
      <c r="I50" s="244">
        <f>F50*H50</f>
        <v>1.66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20.07</v>
      </c>
      <c r="I54" s="161">
        <f>I34+I36+I38+I40+I42+I44+I46+I48+I50+I52</f>
        <v>91.79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1.84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354</v>
      </c>
      <c r="E60" s="229" t="s">
        <v>36</v>
      </c>
      <c r="F60" s="231" t="s">
        <v>355</v>
      </c>
      <c r="G60" s="229" t="s">
        <v>37</v>
      </c>
      <c r="H60" s="231" t="s">
        <v>356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356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357</v>
      </c>
      <c r="H64" s="234" t="s">
        <v>217</v>
      </c>
      <c r="I64" s="203" t="s">
        <v>356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358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304</v>
      </c>
      <c r="E76" s="237" t="s">
        <v>39</v>
      </c>
      <c r="F76" s="195"/>
      <c r="G76" s="235" t="s">
        <v>219</v>
      </c>
      <c r="H76" s="269" t="s">
        <v>359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360</v>
      </c>
      <c r="E78" s="237" t="s">
        <v>39</v>
      </c>
      <c r="F78" s="195"/>
      <c r="G78" s="236" t="s">
        <v>221</v>
      </c>
      <c r="H78" s="207" t="s">
        <v>361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362</v>
      </c>
      <c r="E80" s="237" t="s">
        <v>39</v>
      </c>
      <c r="G80" s="233" t="s">
        <v>223</v>
      </c>
      <c r="H80" s="269" t="s">
        <v>357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363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156.97669999999999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80.123699999999999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348</v>
      </c>
      <c r="D133" s="139"/>
      <c r="E133" s="140"/>
      <c r="F133" s="140" t="s">
        <v>245</v>
      </c>
      <c r="G133" s="138" t="s">
        <v>349</v>
      </c>
      <c r="H133" s="141"/>
      <c r="I133" s="140"/>
      <c r="J133" s="140" t="s">
        <v>246</v>
      </c>
      <c r="K133" s="182">
        <v>656.8519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3.2000000000000002E-3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364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365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366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73.16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103.5441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2277.0698000000002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2435.5500000000002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78.42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97.674400000000006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14.5349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850.04650000000004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1744.1859999999999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1.2790999999999999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1.2790999999999999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1.2790999999999999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64.385999999999996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8285.4246000000003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8465.4246000000003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66.491200000000006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348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349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367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160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0.563252314814918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368</v>
      </c>
      <c r="D20" s="139"/>
      <c r="E20" s="140"/>
      <c r="F20" s="140" t="s">
        <v>245</v>
      </c>
      <c r="G20" s="138" t="s">
        <v>369</v>
      </c>
      <c r="H20" s="141"/>
      <c r="I20" s="140"/>
      <c r="J20" s="140" t="s">
        <v>246</v>
      </c>
      <c r="K20" s="181">
        <v>717.27239999999995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2.65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370</v>
      </c>
      <c r="C36" s="363"/>
      <c r="D36" s="364"/>
      <c r="F36" s="116">
        <v>6</v>
      </c>
      <c r="G36" s="29">
        <v>1</v>
      </c>
      <c r="H36" s="159" t="s">
        <v>330</v>
      </c>
      <c r="I36" s="244">
        <f>F36*H36</f>
        <v>11.16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371</v>
      </c>
      <c r="C38" s="363"/>
      <c r="D38" s="364"/>
      <c r="F38" s="116">
        <v>3</v>
      </c>
      <c r="G38" s="29">
        <v>1</v>
      </c>
      <c r="H38" s="159" t="s">
        <v>330</v>
      </c>
      <c r="I38" s="244">
        <f>F38*H38</f>
        <v>5.58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372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5.3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373</v>
      </c>
      <c r="C42" s="363"/>
      <c r="D42" s="364"/>
      <c r="F42" s="116">
        <v>2</v>
      </c>
      <c r="G42" s="29">
        <v>1</v>
      </c>
      <c r="H42" s="159" t="s">
        <v>274</v>
      </c>
      <c r="I42" s="244">
        <f>F42*H42</f>
        <v>3.32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374</v>
      </c>
      <c r="C44" s="363"/>
      <c r="D44" s="364"/>
      <c r="F44" s="116">
        <v>10</v>
      </c>
      <c r="G44" s="29">
        <v>1</v>
      </c>
      <c r="H44" s="159" t="s">
        <v>269</v>
      </c>
      <c r="I44" s="244">
        <f>F44*H44</f>
        <v>20.8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275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2.65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375</v>
      </c>
      <c r="C48" s="363"/>
      <c r="D48" s="364"/>
      <c r="F48" s="116">
        <v>2</v>
      </c>
      <c r="G48" s="29">
        <v>1</v>
      </c>
      <c r="H48" s="159" t="s">
        <v>269</v>
      </c>
      <c r="I48" s="244">
        <f>F48*H48</f>
        <v>4.16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278</v>
      </c>
      <c r="C50" s="363"/>
      <c r="D50" s="364"/>
      <c r="F50" s="116">
        <v>1</v>
      </c>
      <c r="G50" s="29">
        <v>0</v>
      </c>
      <c r="H50" s="159" t="s">
        <v>279</v>
      </c>
      <c r="I50" s="244">
        <f>F50*H50</f>
        <v>1.55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20.59</v>
      </c>
      <c r="I54" s="161">
        <f>I34+I36+I38+I40+I42+I44+I46+I48+I50+I52</f>
        <v>91.27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1.83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317.64710000000002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81.066400000000002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368</v>
      </c>
      <c r="D133" s="139"/>
      <c r="E133" s="140"/>
      <c r="F133" s="140" t="s">
        <v>245</v>
      </c>
      <c r="G133" s="138" t="s">
        <v>369</v>
      </c>
      <c r="H133" s="141"/>
      <c r="I133" s="140"/>
      <c r="J133" s="140" t="s">
        <v>246</v>
      </c>
      <c r="K133" s="182">
        <v>717.27239999999995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3.2000000000000002E-3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311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312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313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150.08000000000001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116.527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4304.4117999999999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3650.67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113.13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98.823499999999996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14.7059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517.64710000000002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1720.0941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3529.4117999999999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2.5882000000000001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2.5882000000000001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2.5882000000000001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121.4212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15250.2832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15615.2832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66.592799999999997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368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369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376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158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0.56326388888896906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377</v>
      </c>
      <c r="D20" s="139"/>
      <c r="E20" s="140"/>
      <c r="F20" s="140" t="s">
        <v>245</v>
      </c>
      <c r="G20" s="138" t="s">
        <v>378</v>
      </c>
      <c r="H20" s="141"/>
      <c r="I20" s="140"/>
      <c r="J20" s="140" t="s">
        <v>246</v>
      </c>
      <c r="K20" s="181">
        <v>916.72220000000004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379</v>
      </c>
      <c r="C34" s="363"/>
      <c r="D34" s="364"/>
      <c r="F34" s="116">
        <v>1</v>
      </c>
      <c r="G34" s="29">
        <v>1</v>
      </c>
      <c r="H34" s="159" t="s">
        <v>380</v>
      </c>
      <c r="I34" s="244">
        <f>F34*H34</f>
        <v>2.2799999999999998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381</v>
      </c>
      <c r="C36" s="363"/>
      <c r="D36" s="364"/>
      <c r="F36" s="116">
        <v>6</v>
      </c>
      <c r="G36" s="29">
        <v>1</v>
      </c>
      <c r="H36" s="159" t="s">
        <v>382</v>
      </c>
      <c r="I36" s="244">
        <f>F36*H36</f>
        <v>12.9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383</v>
      </c>
      <c r="C38" s="363"/>
      <c r="D38" s="364"/>
      <c r="F38" s="116">
        <v>3</v>
      </c>
      <c r="G38" s="29">
        <v>1</v>
      </c>
      <c r="H38" s="159" t="s">
        <v>384</v>
      </c>
      <c r="I38" s="244">
        <f>F38*H38</f>
        <v>5.07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385</v>
      </c>
      <c r="C40" s="363"/>
      <c r="D40" s="364"/>
      <c r="F40" s="116">
        <v>2</v>
      </c>
      <c r="G40" s="29">
        <v>1</v>
      </c>
      <c r="H40" s="159" t="s">
        <v>332</v>
      </c>
      <c r="I40" s="244">
        <f>F40*H40</f>
        <v>3.46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386</v>
      </c>
      <c r="C42" s="363"/>
      <c r="D42" s="364"/>
      <c r="F42" s="116">
        <v>2</v>
      </c>
      <c r="G42" s="29">
        <v>1</v>
      </c>
      <c r="H42" s="159" t="s">
        <v>387</v>
      </c>
      <c r="I42" s="244">
        <f>F42*H42</f>
        <v>3.54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388</v>
      </c>
      <c r="C44" s="363"/>
      <c r="D44" s="364"/>
      <c r="F44" s="116">
        <v>10</v>
      </c>
      <c r="G44" s="29">
        <v>1</v>
      </c>
      <c r="H44" s="159" t="s">
        <v>389</v>
      </c>
      <c r="I44" s="244">
        <f>F44*H44</f>
        <v>18.8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390</v>
      </c>
      <c r="C46" s="363"/>
      <c r="D46" s="364"/>
      <c r="F46" s="116">
        <v>1</v>
      </c>
      <c r="G46" s="29">
        <v>1</v>
      </c>
      <c r="H46" s="159" t="s">
        <v>391</v>
      </c>
      <c r="I46" s="244">
        <f>F46*H46</f>
        <v>1.9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392</v>
      </c>
      <c r="C48" s="363"/>
      <c r="D48" s="364"/>
      <c r="F48" s="116">
        <v>2</v>
      </c>
      <c r="G48" s="29">
        <v>1</v>
      </c>
      <c r="H48" s="159" t="s">
        <v>393</v>
      </c>
      <c r="I48" s="244">
        <f>F48*H48</f>
        <v>3.68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353</v>
      </c>
      <c r="C50" s="363"/>
      <c r="D50" s="364"/>
      <c r="F50" s="116">
        <v>1</v>
      </c>
      <c r="G50" s="29">
        <v>0</v>
      </c>
      <c r="H50" s="159" t="s">
        <v>274</v>
      </c>
      <c r="I50" s="244">
        <f>F50*H50</f>
        <v>1.66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394</v>
      </c>
      <c r="C52" s="363"/>
      <c r="D52" s="364"/>
      <c r="F52" s="116">
        <v>22</v>
      </c>
      <c r="G52" s="29">
        <v>1</v>
      </c>
      <c r="H52" s="159" t="s">
        <v>269</v>
      </c>
      <c r="I52" s="244">
        <f>F52*H52</f>
        <v>45.76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18.98</v>
      </c>
      <c r="I54" s="161">
        <f>I34+I36+I38+I40+I42+I44+I46+I48+I50+I52</f>
        <v>99.05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1.98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395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396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305.0847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77.860299999999995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377</v>
      </c>
      <c r="D133" s="139"/>
      <c r="E133" s="140"/>
      <c r="F133" s="140" t="s">
        <v>245</v>
      </c>
      <c r="G133" s="138" t="s">
        <v>378</v>
      </c>
      <c r="H133" s="141"/>
      <c r="I133" s="140"/>
      <c r="J133" s="140" t="s">
        <v>246</v>
      </c>
      <c r="K133" s="182">
        <v>916.72220000000004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397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4.4000000000000003E-3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398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399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400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205.91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121.60380000000001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4095.1896999999999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3804.43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155.22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94.915300000000002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16.142099999999999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2360.0969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3389.8305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3.5512999999999999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3.5512999999999999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3.5512999999999999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115.991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15307.3261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15672.3261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67.250299999999996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377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378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401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156</v>
      </c>
      <c r="D6" s="354"/>
      <c r="E6" s="354"/>
      <c r="F6" s="354"/>
      <c r="G6" s="354"/>
      <c r="H6" s="354"/>
      <c r="I6" s="195"/>
      <c r="J6" s="187">
        <v>43326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0.56327546296302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402</v>
      </c>
      <c r="D20" s="139"/>
      <c r="E20" s="140"/>
      <c r="F20" s="140" t="s">
        <v>245</v>
      </c>
      <c r="G20" s="138" t="s">
        <v>403</v>
      </c>
      <c r="H20" s="141"/>
      <c r="I20" s="140"/>
      <c r="J20" s="140" t="s">
        <v>246</v>
      </c>
      <c r="K20" s="181">
        <v>647.65250000000003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2.65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268</v>
      </c>
      <c r="C36" s="363"/>
      <c r="D36" s="364"/>
      <c r="F36" s="116">
        <v>6</v>
      </c>
      <c r="G36" s="29">
        <v>1</v>
      </c>
      <c r="H36" s="159" t="s">
        <v>269</v>
      </c>
      <c r="I36" s="244">
        <f>F36*H36</f>
        <v>12.48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270</v>
      </c>
      <c r="C38" s="363"/>
      <c r="D38" s="364"/>
      <c r="F38" s="116">
        <v>3</v>
      </c>
      <c r="G38" s="29">
        <v>1</v>
      </c>
      <c r="H38" s="159" t="s">
        <v>269</v>
      </c>
      <c r="I38" s="244">
        <f>F38*H38</f>
        <v>6.24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404</v>
      </c>
      <c r="C40" s="363"/>
      <c r="D40" s="364"/>
      <c r="F40" s="116">
        <v>2</v>
      </c>
      <c r="G40" s="29">
        <v>1</v>
      </c>
      <c r="H40" s="159" t="s">
        <v>269</v>
      </c>
      <c r="I40" s="244">
        <f>F40*H40</f>
        <v>4.16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341</v>
      </c>
      <c r="C42" s="363"/>
      <c r="D42" s="364"/>
      <c r="F42" s="116">
        <v>2</v>
      </c>
      <c r="G42" s="29">
        <v>1</v>
      </c>
      <c r="H42" s="159" t="s">
        <v>342</v>
      </c>
      <c r="I42" s="244">
        <f>F42*H42</f>
        <v>4.34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405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26.5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406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2.65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407</v>
      </c>
      <c r="C48" s="363"/>
      <c r="D48" s="364"/>
      <c r="F48" s="116">
        <v>2</v>
      </c>
      <c r="G48" s="29">
        <v>1</v>
      </c>
      <c r="H48" s="159" t="s">
        <v>330</v>
      </c>
      <c r="I48" s="244">
        <f>F48*H48</f>
        <v>3.72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278</v>
      </c>
      <c r="C50" s="363"/>
      <c r="D50" s="364"/>
      <c r="F50" s="116">
        <v>1</v>
      </c>
      <c r="G50" s="29">
        <v>0</v>
      </c>
      <c r="H50" s="159" t="s">
        <v>279</v>
      </c>
      <c r="I50" s="244">
        <f>F50*H50</f>
        <v>1.55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280</v>
      </c>
      <c r="C52" s="363"/>
      <c r="D52" s="364"/>
      <c r="F52" s="116">
        <v>22</v>
      </c>
      <c r="G52" s="29">
        <v>1</v>
      </c>
      <c r="H52" s="159" t="s">
        <v>279</v>
      </c>
      <c r="I52" s="244">
        <f>F52*H52</f>
        <v>34.1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21.32</v>
      </c>
      <c r="I54" s="161">
        <f>I34+I36+I38+I40+I42+I44+I46+I48+I50+I52</f>
        <v>98.39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1.97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281.25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295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296</v>
      </c>
      <c r="K116" s="251">
        <v>71.777500000000003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297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402</v>
      </c>
      <c r="D133" s="139"/>
      <c r="E133" s="140"/>
      <c r="F133" s="140" t="s">
        <v>245</v>
      </c>
      <c r="G133" s="138" t="s">
        <v>403</v>
      </c>
      <c r="H133" s="141"/>
      <c r="I133" s="140"/>
      <c r="J133" s="140" t="s">
        <v>246</v>
      </c>
      <c r="K133" s="182">
        <v>647.65250000000003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298</v>
      </c>
      <c r="G139" s="195" t="s">
        <v>26</v>
      </c>
      <c r="H139" s="195"/>
      <c r="I139" s="249" t="s">
        <v>299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300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301</v>
      </c>
      <c r="D148" s="206" t="s">
        <v>265</v>
      </c>
      <c r="F148" s="130" t="s">
        <v>301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302</v>
      </c>
      <c r="D150" s="237" t="s">
        <v>208</v>
      </c>
      <c r="F150" s="114" t="s">
        <v>302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303</v>
      </c>
      <c r="D152" s="237" t="s">
        <v>209</v>
      </c>
      <c r="F152" s="114" t="s">
        <v>303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2.8E-3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304</v>
      </c>
      <c r="E157" s="204"/>
      <c r="F157" s="258" t="s">
        <v>305</v>
      </c>
      <c r="G157" s="131" t="s">
        <v>306</v>
      </c>
      <c r="H157" s="206" t="s">
        <v>265</v>
      </c>
      <c r="I157" s="248" t="s">
        <v>307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308</v>
      </c>
      <c r="F160" s="261" t="s">
        <v>309</v>
      </c>
      <c r="G160" s="131" t="s">
        <v>306</v>
      </c>
      <c r="H160" s="206" t="s">
        <v>265</v>
      </c>
      <c r="I160" s="248" t="s">
        <v>307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308</v>
      </c>
      <c r="F163" s="261" t="s">
        <v>309</v>
      </c>
      <c r="G163" s="131" t="s">
        <v>306</v>
      </c>
      <c r="H163" s="206" t="s">
        <v>265</v>
      </c>
      <c r="I163" s="248" t="s">
        <v>310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311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312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313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314</v>
      </c>
      <c r="G178" s="265" t="s">
        <v>315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316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132.88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103.17489999999999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3811.1979000000001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3541.53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100.17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87.5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13.020799999999999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2979.1667000000002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308</v>
      </c>
      <c r="E211" s="204"/>
      <c r="F211" s="258" t="s">
        <v>309</v>
      </c>
      <c r="G211" s="131" t="s">
        <v>317</v>
      </c>
      <c r="H211" s="206" t="s">
        <v>265</v>
      </c>
      <c r="K211" s="250">
        <v>1523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3125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2.2917000000000001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2.2917000000000001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2.2917000000000001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318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319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319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319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320</v>
      </c>
      <c r="K248" s="250">
        <v>107.50830000000001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16390.876799999998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16755.876799999998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71.53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402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403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408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2018-08-14T17:33:09Z</dcterms:modified>
</cp:coreProperties>
</file>