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055" windowHeight="12015" tabRatio="753"/>
  </bookViews>
  <sheets>
    <sheet name="RESUMEN DE FCAS" sheetId="3" r:id="rId1"/>
    <sheet name="EST-ANTEP-PROY-TOP" sheetId="9" r:id="rId2"/>
    <sheet name="EDIFICACIONES" sheetId="14" r:id="rId3"/>
    <sheet name="ELECTRICIDAD" sheetId="22" r:id="rId4"/>
    <sheet name="ELECTROMECANICA" sheetId="23" r:id="rId5"/>
    <sheet name="REPARACIONES" sheetId="24" r:id="rId6"/>
    <sheet name="SANEAMIENTO AMBIENTAL" sheetId="25" r:id="rId7"/>
    <sheet name="TRANSPORTE" sheetId="26" r:id="rId8"/>
    <sheet name="URBANISMO" sheetId="27" r:id="rId9"/>
    <sheet name="VIALIDAD" sheetId="28" r:id="rId10"/>
  </sheets>
  <externalReferences>
    <externalReference r:id="rId11"/>
    <externalReference r:id="rId12"/>
  </externalReferences>
  <definedNames>
    <definedName name="BONOHIJOS">#REF!</definedName>
    <definedName name="BONOMATRI">#REF!</definedName>
    <definedName name="BVACACION">#REF!</definedName>
    <definedName name="DPm">#REF!</definedName>
    <definedName name="DPsem">#REF!</definedName>
    <definedName name="FCASP" localSheetId="0">#REF!</definedName>
    <definedName name="FCASP">[1]VARIABLES!$C$31</definedName>
    <definedName name="FFPROY">#REF!</definedName>
    <definedName name="FFPROYR">#REF!</definedName>
    <definedName name="FIPROY">#REF!</definedName>
    <definedName name="FIPROYR">#REF!</definedName>
    <definedName name="JEXTRA">#REF!</definedName>
    <definedName name="PUNTUAL">#REF!</definedName>
    <definedName name="SMN" localSheetId="0">#REF!</definedName>
    <definedName name="SMN">[1]PERIODOS!$F$124</definedName>
    <definedName name="TDET">#REF!</definedName>
    <definedName name="TDLL">#REF!</definedName>
    <definedName name="TDP">#REF!</definedName>
    <definedName name="TDT">#REF!</definedName>
    <definedName name="TESPECIAL">#REF!</definedName>
    <definedName name="TOM">#REF!</definedName>
    <definedName name="VUT" localSheetId="1">[2]VARIABLES!$C$9</definedName>
    <definedName name="VUT" localSheetId="0">#REF!</definedName>
    <definedName name="VUT">[1]VARIABLES!$C$9</definedName>
  </definedNames>
  <calcPr calcId="125725" fullPrecision="0"/>
</workbook>
</file>

<file path=xl/calcChain.xml><?xml version="1.0" encoding="utf-8"?>
<calcChain xmlns="http://schemas.openxmlformats.org/spreadsheetml/2006/main">
  <c r="H54" i="28"/>
  <c r="G54"/>
  <c r="F54"/>
  <c r="I52"/>
  <c r="I50"/>
  <c r="I48"/>
  <c r="I46"/>
  <c r="I44"/>
  <c r="I42"/>
  <c r="I40"/>
  <c r="I38"/>
  <c r="I36"/>
  <c r="I34"/>
  <c r="I54" s="1"/>
  <c r="H56" s="1"/>
  <c r="K118" s="1"/>
  <c r="H54" i="27"/>
  <c r="G54"/>
  <c r="F54"/>
  <c r="I52"/>
  <c r="I50"/>
  <c r="I48"/>
  <c r="I46"/>
  <c r="I44"/>
  <c r="I42"/>
  <c r="I40"/>
  <c r="I38"/>
  <c r="I36"/>
  <c r="I34"/>
  <c r="H54" i="26"/>
  <c r="G54"/>
  <c r="F54"/>
  <c r="I52"/>
  <c r="I50"/>
  <c r="I48"/>
  <c r="I46"/>
  <c r="I44"/>
  <c r="I42"/>
  <c r="I40"/>
  <c r="I38"/>
  <c r="I36"/>
  <c r="I34"/>
  <c r="I54" s="1"/>
  <c r="H56" s="1"/>
  <c r="K118" s="1"/>
  <c r="H54" i="25"/>
  <c r="G54"/>
  <c r="F54"/>
  <c r="I52"/>
  <c r="I50"/>
  <c r="I48"/>
  <c r="I46"/>
  <c r="I44"/>
  <c r="I42"/>
  <c r="I40"/>
  <c r="I38"/>
  <c r="I36"/>
  <c r="I34"/>
  <c r="H54" i="24"/>
  <c r="G54"/>
  <c r="F54"/>
  <c r="I52"/>
  <c r="I50"/>
  <c r="I48"/>
  <c r="I46"/>
  <c r="I44"/>
  <c r="I42"/>
  <c r="I40"/>
  <c r="I38"/>
  <c r="I36"/>
  <c r="I34"/>
  <c r="I54" s="1"/>
  <c r="H56" s="1"/>
  <c r="K118" s="1"/>
  <c r="H54" i="23"/>
  <c r="G54"/>
  <c r="F54"/>
  <c r="I52"/>
  <c r="I50"/>
  <c r="I48"/>
  <c r="I46"/>
  <c r="I44"/>
  <c r="I42"/>
  <c r="I40"/>
  <c r="I38"/>
  <c r="I36"/>
  <c r="I34"/>
  <c r="H54" i="22"/>
  <c r="G54"/>
  <c r="F54"/>
  <c r="I52"/>
  <c r="I50"/>
  <c r="I48"/>
  <c r="I46"/>
  <c r="I44"/>
  <c r="I42"/>
  <c r="I40"/>
  <c r="I38"/>
  <c r="I36"/>
  <c r="I34"/>
  <c r="I54" s="1"/>
  <c r="H56" s="1"/>
  <c r="K118" s="1"/>
  <c r="I52" i="14"/>
  <c r="I50"/>
  <c r="I48"/>
  <c r="I46"/>
  <c r="I44"/>
  <c r="I42"/>
  <c r="I40"/>
  <c r="I38"/>
  <c r="I36"/>
  <c r="I34"/>
  <c r="H54"/>
  <c r="G54"/>
  <c r="F54"/>
  <c r="I54" i="23" l="1"/>
  <c r="H56" s="1"/>
  <c r="K118" s="1"/>
  <c r="I54" i="25"/>
  <c r="H56" s="1"/>
  <c r="K118" s="1"/>
  <c r="I54" i="27"/>
  <c r="H56" s="1"/>
  <c r="K118" s="1"/>
  <c r="I54" i="14"/>
  <c r="H56" s="1"/>
  <c r="K118" s="1"/>
</calcChain>
</file>

<file path=xl/sharedStrings.xml><?xml version="1.0" encoding="utf-8"?>
<sst xmlns="http://schemas.openxmlformats.org/spreadsheetml/2006/main" count="3361" uniqueCount="437">
  <si>
    <t>DATOS CONTRATO</t>
  </si>
  <si>
    <t>EMPRESA CONTRATISTA:</t>
  </si>
  <si>
    <t>DEPARTAMENTO DE ANALISIS Y COSTOS - C.I.V.</t>
  </si>
  <si>
    <t>PROYECTO:</t>
  </si>
  <si>
    <t>EDIFICACIONES</t>
  </si>
  <si>
    <t>Nº CONTRATO:</t>
  </si>
  <si>
    <t>DATOS GENERALES</t>
  </si>
  <si>
    <t>TIPO DE JORNADA:</t>
  </si>
  <si>
    <t>UBICACIÓN DE LA OBRA:</t>
  </si>
  <si>
    <t>DURACION</t>
  </si>
  <si>
    <t>FECHA DE INICIO DEL PROYECTO:</t>
  </si>
  <si>
    <t>FECHA DE FIN DEL PROYECTO:</t>
  </si>
  <si>
    <t>DATOS TURNOS DE VIGILANCIA</t>
  </si>
  <si>
    <t>DURACION DEL TURNO:</t>
  </si>
  <si>
    <t>TURNO</t>
  </si>
  <si>
    <t>JORNADA DIARIA:           DE 5:00 a.m. A 7:00 p.m.</t>
  </si>
  <si>
    <t>DIURNO</t>
  </si>
  <si>
    <t>MIXTO</t>
  </si>
  <si>
    <t>NOCTURNO</t>
  </si>
  <si>
    <t>TOTAL</t>
  </si>
  <si>
    <t>JORNADA NOCTURNA:   DE 7:00 p.m. A 5:00 a.m.</t>
  </si>
  <si>
    <t>PERSONAS:</t>
  </si>
  <si>
    <t>JORNADA MIXTA:            PERIODOS DIURNOS Y NOCTURNOS</t>
  </si>
  <si>
    <t>CALCULO DEL SALARIO BASICO PROMEDIO</t>
  </si>
  <si>
    <t>TRABAJADORES INSCRITOS EN EL SSO:</t>
  </si>
  <si>
    <t xml:space="preserve">CANTIDAD </t>
  </si>
  <si>
    <t>PERSONAS</t>
  </si>
  <si>
    <t>SALARIO</t>
  </si>
  <si>
    <t>VIGILANTE</t>
  </si>
  <si>
    <t>OPER/MAQ</t>
  </si>
  <si>
    <t>FIJOS</t>
  </si>
  <si>
    <t>Bs/DIA</t>
  </si>
  <si>
    <t>SALARIO BASICO PROMEDIO:</t>
  </si>
  <si>
    <t>Bs/dia</t>
  </si>
  <si>
    <t>CALENDARIO DEL PROYECTO</t>
  </si>
  <si>
    <t>DURACION DEL PROYECTO:</t>
  </si>
  <si>
    <t>AÑOS</t>
  </si>
  <si>
    <t>MESES</t>
  </si>
  <si>
    <t>SEMANAS</t>
  </si>
  <si>
    <t>DIAS</t>
  </si>
  <si>
    <t>REGIMEN SEMANAL:</t>
  </si>
  <si>
    <t>FRACCION DE DIAS DE LLUVIA PARA EL PROYECTO</t>
  </si>
  <si>
    <t>TOTAL DE DIAS EFECTIVAMENTE TRABAJADOS (TDET)</t>
  </si>
  <si>
    <t>TOTAL DIAS DE PROYECTO</t>
  </si>
  <si>
    <t>TOTAL DE DIAS EFECTIVAMENTE TRABAJADOS:</t>
  </si>
  <si>
    <t>dias</t>
  </si>
  <si>
    <t>CLAUSULAS CONTRATO COLECTIVO VIGENTE</t>
  </si>
  <si>
    <t>CLAUSULA</t>
  </si>
  <si>
    <t>DESCRIPCION</t>
  </si>
  <si>
    <t>BONIFICACION</t>
  </si>
  <si>
    <t>TI</t>
  </si>
  <si>
    <t>B</t>
  </si>
  <si>
    <t>TRANSFERENCIA DEL TRABAJADOR</t>
  </si>
  <si>
    <t>CLAUSULAS SOCIOECONOMICAS</t>
  </si>
  <si>
    <t>INSTAL.COMEDOR Y ALIMENT. TRABAJADOR</t>
  </si>
  <si>
    <t>REFRIGERIO</t>
  </si>
  <si>
    <t>TRANSPORTE DE LOS TRABAJADORES</t>
  </si>
  <si>
    <t>CONTRIBUCION PARA UTILES ESCOLARES</t>
  </si>
  <si>
    <t>PERMISOS Y CONTRIBUCION NACIMIENTO DE HIJOS</t>
  </si>
  <si>
    <t>PERMISOS Y CONTRIBUCION POR MATRIMONIO</t>
  </si>
  <si>
    <t>PASANTE</t>
  </si>
  <si>
    <t>FORMACION</t>
  </si>
  <si>
    <t>FORMACION PROFESIONAL Y PASANTIAS</t>
  </si>
  <si>
    <t>VIATICOS</t>
  </si>
  <si>
    <t>SEGURO COLECTIVO</t>
  </si>
  <si>
    <t>PRIMA</t>
  </si>
  <si>
    <t>SEGURO FUNERARIO</t>
  </si>
  <si>
    <t>FONDO DE PROTECCION SOCIAL</t>
  </si>
  <si>
    <t>PLAN DE AHORRO</t>
  </si>
  <si>
    <t>FONDO DE PENSIONES Y JUBILACION</t>
  </si>
  <si>
    <t>PERMISOS REMUNERADOS</t>
  </si>
  <si>
    <t>CAMPAMENTO, DORMITORIOS, ALIMENTACION Y TRANSPORTE</t>
  </si>
  <si>
    <t>CLAUSULAS ECONOMICAS</t>
  </si>
  <si>
    <t>AISTENCIA PUNTUAL Y PERFECTA</t>
  </si>
  <si>
    <t>JORNADAS ESTRAORDINARIAS DE TRABAJO Y BONO NOCTURNO</t>
  </si>
  <si>
    <t>HORAS</t>
  </si>
  <si>
    <t>X</t>
  </si>
  <si>
    <t>PAGOS POR TRABAJOS ESPECIALES</t>
  </si>
  <si>
    <t>ALTURAS Y DEPRESIONES</t>
  </si>
  <si>
    <t>INICIO</t>
  </si>
  <si>
    <t>FIN</t>
  </si>
  <si>
    <t xml:space="preserve">ESPACIOS CONFINADOS, </t>
  </si>
  <si>
    <t>ZONAS ACUATICAS O EM</t>
  </si>
  <si>
    <t>BARCACIONES.</t>
  </si>
  <si>
    <t>TUNELES O GALERIAS</t>
  </si>
  <si>
    <t>VACACIONES Y BONO VACACIONAL</t>
  </si>
  <si>
    <t>UTILIDADES</t>
  </si>
  <si>
    <t>PRESTACIONES DE ANTIGÜEDAD POR TERMINO DE LA RELACION DE TRAB.</t>
  </si>
  <si>
    <t>CLAUSULAS RELATIVAS A SEGURIDAD Y SALUD LABORAL</t>
  </si>
  <si>
    <t>CUMPLIMIENTO DISPOSICIONES LEGALES LOPCYMAT</t>
  </si>
  <si>
    <t>CATEGORIA DE RIESGO:</t>
  </si>
  <si>
    <t>GRADO DE RIESGO:</t>
  </si>
  <si>
    <t>PRESTACION DINERARIA POR ENFERMEDAD OCUPACIONAL Y ACCIDENTES DE TRABAJO</t>
  </si>
  <si>
    <t>PRESTACIONES POR DISCAPACIDAD DERIVADA DE ACCIDENTE DE TRABAJO O ENFERMEDAD OCUPACIONAL</t>
  </si>
  <si>
    <t>ACCIDENTES DE TRANSITO COMO ACCIDENTES DE TRABAJO</t>
  </si>
  <si>
    <t>COMITÉ DE HIGIENE Y SEGURIDAD INDUSTRIAL</t>
  </si>
  <si>
    <t>PRIMEROS AUXILIOS</t>
  </si>
  <si>
    <t>INSTALACION DE DUCHAS SANITARIOS Y VESTUARIOS</t>
  </si>
  <si>
    <t>NO APLICA</t>
  </si>
  <si>
    <t>SUMINISTRO DE AGUA POTABLE</t>
  </si>
  <si>
    <t>SUMINISTRO DE BOTAS Y TRAJES DE SEGURIDAD</t>
  </si>
  <si>
    <t>SUMINISTRO DE UNIFORMES PARA VIGILANTES</t>
  </si>
  <si>
    <t>SUMINISTRO DE IMPERMEABLES</t>
  </si>
  <si>
    <t>SUMINISTRO DE ANTEOJOS</t>
  </si>
  <si>
    <t>PROTESIS</t>
  </si>
  <si>
    <t>DOTACION DE TECHO MAQUINARIA PESADA</t>
  </si>
  <si>
    <t>TRABAJOS EN ZONAS INSALUBRES</t>
  </si>
  <si>
    <t>ASISTENCIA MEDICA EN ZONAS QUE NO APLICA LA SEGURIDAD SOCIAL</t>
  </si>
  <si>
    <t>(SEGURO MEDICO)</t>
  </si>
  <si>
    <t>COMITÉ DE EMPRESA</t>
  </si>
  <si>
    <t>PERMISOS SINDICALES</t>
  </si>
  <si>
    <t>LOCAL SINDICAL</t>
  </si>
  <si>
    <t xml:space="preserve">NO APLICA </t>
  </si>
  <si>
    <t>CONTRIBUCION A LAS ACTIVIDADES SINDICALES CULTURALES Y DEPORTIVAS DEL SINDICATO</t>
  </si>
  <si>
    <t>CONTRIBUCION A LAS ACTIVIDADES SINDICALES DE LA FEDERACION</t>
  </si>
  <si>
    <t>CONTRIBUCION A LAS ACTIVIDADES SINDICALES DE LA CONFEDERACION</t>
  </si>
  <si>
    <t>CONTRIBUCION CONMEMORACION DIA DEL TRABAJADOR DE LA CONSTRUCCION</t>
  </si>
  <si>
    <t>CONTRIBUCION CONMEMORACION DIA DEL PRIMERO DE MAYO</t>
  </si>
  <si>
    <t>ARTICULOS LEY SEGURO SOCIAL OBLIGATORIO</t>
  </si>
  <si>
    <t>ARTICULO</t>
  </si>
  <si>
    <t>REGLAMENTO LEY SEGURO SOCIAL OBLIGATORIO</t>
  </si>
  <si>
    <t>(MAXIMO)</t>
  </si>
  <si>
    <t>LEY REGIMEN PRESTACIONAL DE EMPLEO</t>
  </si>
  <si>
    <t>AHORRO HABITACIONAL</t>
  </si>
  <si>
    <t>INCES</t>
  </si>
  <si>
    <t>TOTAL DIAS DE PERMISO (TI):</t>
  </si>
  <si>
    <t>TOTAL DIAS DE BONIFICACION (B):</t>
  </si>
  <si>
    <t>TOTAL DIAS SALARIO:</t>
  </si>
  <si>
    <t>TOTAL DIAS PAGADOS:</t>
  </si>
  <si>
    <t>FACTORES DE COSTOS ASOCIADOS AL SALARIO PARA EDIFICACIONES</t>
  </si>
  <si>
    <t>FACTOR DE COSTOS ASOCIADOS AL SALARIO + BONO</t>
  </si>
  <si>
    <t>FACTOR DE COSTOS ASOCIADOS AL SALARIO - BONO</t>
  </si>
  <si>
    <t>FACTOR DE COSTOS ASOCIADOS AL SALARIO + CAMPAMENTO - BONO</t>
  </si>
  <si>
    <t>MARTES</t>
  </si>
  <si>
    <t>FACTOR DE COSTOS ASOCIADOS AL SALARIO CALCULADO SEGÚN OPCIONES INDICADAS (CON BONO)</t>
  </si>
  <si>
    <t>COLEGIO DE INGENIEROS DE VENEZUELA</t>
  </si>
  <si>
    <t>DEPARTAMENTO DE ANALISIS Y COSTOS</t>
  </si>
  <si>
    <t>PARA OBRAS TIPO CON 50 TRABAJADORES Y DE 12 MESES DE DURACIÓN</t>
  </si>
  <si>
    <r>
      <t xml:space="preserve">EXCEPTO PARA LA GUÍA </t>
    </r>
    <r>
      <rPr>
        <i/>
        <sz val="7"/>
        <rFont val="Arial Narrow"/>
        <family val="2"/>
      </rPr>
      <t>REPARACIONES</t>
    </r>
    <r>
      <rPr>
        <sz val="7"/>
        <rFont val="Arial Narrow"/>
        <family val="2"/>
      </rPr>
      <t xml:space="preserve"> LA CUAL TIENE UNA DURACIÓN DE 6 MESES Y PARA ESTUDIOS, ANTEPROYECTOS,</t>
    </r>
  </si>
  <si>
    <t>PROYECTOS, LEVANTAMIENTO TOPOGRÁFICO Y REPLANTEO DE COORDENADAS, LOS CUALES EMPLEAN</t>
  </si>
  <si>
    <t>TRABAJADORES DE LA CONVENCIÓN COLECTIVA (CC) Y/O PERSONAL TÉCNICO (TEC) Y/O PROFESIONAL CIV</t>
  </si>
  <si>
    <t>ESTUDIOS, PROYECTOS, ANTEPROYECTOS, LEVANTAMIENTO</t>
  </si>
  <si>
    <t>FCAS</t>
  </si>
  <si>
    <t>TOPOGRÁFICO Y REPLANTEO DE COORDENADAS</t>
  </si>
  <si>
    <t>CON BONO</t>
  </si>
  <si>
    <t>SIN BONO</t>
  </si>
  <si>
    <t>ESTUDIOS (1 PROFESIONAL CIV + 1 TÉCNICO)</t>
  </si>
  <si>
    <t>ANTEPROYECTOS (4 PROFESIONALES CIV + 3 TÉCNICOS)</t>
  </si>
  <si>
    <t>PROYECTOS 1 (1 PROFESIONAL CIV + 3 TÉCNICOS)</t>
  </si>
  <si>
    <t>PROYECTOS 2 (2 PROFESIONALES CIV + 3 TECNICOS)</t>
  </si>
  <si>
    <t>PROYECTOS 3 (2 PROFESIONALES CIV + 4 TECNICOS)</t>
  </si>
  <si>
    <t>LEVANTAMIENTO TOPOGRÁFICO 1 (1 PROF CIV + 3 TEC + 11 CC)</t>
  </si>
  <si>
    <t>LEVANTAMIENTO TOPOGRÁFICO 2 (0,5 PROF CIV + 3 TEC + 11 CC)</t>
  </si>
  <si>
    <t>REPLANTEO (1 TÉCNICO + 3 CC) (GUÍAS 1-Edificaciones y 3-Urbanismo)</t>
  </si>
  <si>
    <t>GUIAS REFERENCIALES</t>
  </si>
  <si>
    <t>RÉGIMEN DE</t>
  </si>
  <si>
    <t>CAMPAMENTO</t>
  </si>
  <si>
    <t>ELECTROMECANICA</t>
  </si>
  <si>
    <t>REFORMAS Y REPARACIONES</t>
  </si>
  <si>
    <t>URBANISMO</t>
  </si>
  <si>
    <t>VIALIDAD</t>
  </si>
  <si>
    <t>TRANSPORTE</t>
  </si>
  <si>
    <t>ELECTRICIDAD</t>
  </si>
  <si>
    <t>SANEAMIENTO AMBIENTAL</t>
  </si>
  <si>
    <t>VALOR PROMEDIO DEL F.C.A.S. PARA LAS GUÍAS REFERENCIALES:</t>
  </si>
  <si>
    <t>Unidad Tributaria: Bs. 300,00 según Gaceta Oficial Extraordinaria. Nº 6287 del 24/02/2017</t>
  </si>
  <si>
    <r>
      <rPr>
        <b/>
        <sz val="9"/>
        <rFont val="Arial"/>
        <family val="2"/>
      </rPr>
      <t>Nota:</t>
    </r>
    <r>
      <rPr>
        <sz val="9"/>
        <rFont val="Arial"/>
        <family val="2"/>
      </rPr>
      <t xml:space="preserve"> Los factores mostrados en el cuadro anterior para </t>
    </r>
    <r>
      <rPr>
        <b/>
        <i/>
        <sz val="9"/>
        <rFont val="Arial"/>
        <family val="2"/>
      </rPr>
      <t>Guías Referenciales</t>
    </r>
    <r>
      <rPr>
        <sz val="9"/>
        <rFont val="Arial"/>
        <family val="2"/>
      </rPr>
      <t xml:space="preserve"> son pura y llanamente ejemplos o referencias de los probables valores que podrían manejarse bajo las condiciones especificadas para las obras clasificadas dentro de la guía o sector que corresponda. Estos cálculos se basan en la Convención Colectiva 2016-2018 y las Leyes vigentes.</t>
    </r>
  </si>
  <si>
    <r>
      <t xml:space="preserve">Los FCAS mostrados para </t>
    </r>
    <r>
      <rPr>
        <b/>
        <i/>
        <sz val="8"/>
        <rFont val="Arial"/>
        <family val="2"/>
      </rPr>
      <t xml:space="preserve">Estudios, Anteproyectos, Proyectos y Levantamiento Topográfico y Replanteo </t>
    </r>
    <r>
      <rPr>
        <i/>
        <sz val="8"/>
        <rFont val="Arial"/>
        <family val="2"/>
      </rPr>
      <t>son meramente referenciales y su cálculo representa las especificidades de cada uno. Se tomaron en cuenta los salarios de los técnicos y profesionales empleados en cada partida así como los de los trabajadores de la construcción que intervienen en las partidas de Levantamiento Topográfico y Replanteo. Estos cálculos se basan en la LOTTT, la Ley de Alimentación, el Reglamento de la Ley del SSO, Ley de Régimen Prestacional, Ley de Ahorro Habitacional, Ley del INCES, LOPCYMAT y la Convención Colectiva de la Construcción vigente (ésta última sólo para Levantamiento Topográfico 1 y 2 y Replanteo). Las partidas de Replanteo son las únicas que se encuentran en las Guías 1-Edificaciones y la 3-Urbanismo. Todas las demás se encuentran sólo en la Guía 1-Edificaciones.</t>
    </r>
  </si>
  <si>
    <t>F.C.A.S. PARA ARQUITECTO / INGENIERO P5 (10 A 11 AÑOS)</t>
  </si>
  <si>
    <t>SALARIO SEGÚN TABULADOR CIV:</t>
  </si>
  <si>
    <t>Bs. x mes</t>
  </si>
  <si>
    <t>SALARIO DIARIO:</t>
  </si>
  <si>
    <t>Bs. x día (mes de 30 días)</t>
  </si>
  <si>
    <t>CESTATICKET:</t>
  </si>
  <si>
    <t>Bs. x día</t>
  </si>
  <si>
    <t>TOTAL DIAS DEL AÑO:</t>
  </si>
  <si>
    <t>días</t>
  </si>
  <si>
    <t>BENEFICIOS</t>
  </si>
  <si>
    <t>DIAS NO LABORADOS</t>
  </si>
  <si>
    <t>DIAS DE SALARIO:</t>
  </si>
  <si>
    <t>TOTAL DE DIAS FERIADOS DEL AÑO:</t>
  </si>
  <si>
    <t>INDEMNIZACION ART. 92 L.O.T.:</t>
  </si>
  <si>
    <t>TOTAL DE DIAS SABADOS DEL AÑO:</t>
  </si>
  <si>
    <t>PRESTACIONES ART. 142 L.O.T.:</t>
  </si>
  <si>
    <t>TOTAL DE DIAS DOMINGO DEL AÑO:</t>
  </si>
  <si>
    <t>VACACIONES ART. 190 L.O.T.:</t>
  </si>
  <si>
    <t>PERMISOS:</t>
  </si>
  <si>
    <t>UTILIDADES ART. 131 L.O.T.:</t>
  </si>
  <si>
    <t>REGLAMENTO LEY SSO ART. 109 (MAX):</t>
  </si>
  <si>
    <t>TOTAL DIAS NO LABORADOS:</t>
  </si>
  <si>
    <t>LEY REGIMEN PRESTACIONAL DE EMPLEO ART. 46</t>
  </si>
  <si>
    <t>AHORRO HABITACIONAL ART. 36:</t>
  </si>
  <si>
    <t>INCES  ART. 11:</t>
  </si>
  <si>
    <t>LOPCYMAT (Perfil 20 + consulta médica):</t>
  </si>
  <si>
    <t>días  &lt;=  2 x año    P.U. Bs.</t>
  </si>
  <si>
    <t>DIAS DE CESTATICKET (Ley Cestaticket Socialista):</t>
  </si>
  <si>
    <t>INCIDENCIA DEL CESTA-TICKET:</t>
  </si>
  <si>
    <t>días  &lt;= Equivalencia en días del Cestaticket para este trabajador</t>
  </si>
  <si>
    <t>TOTAL DE DIAS PAGADOS</t>
  </si>
  <si>
    <t>DIAS EFECTIVAMENTE TRABAJADOS:</t>
  </si>
  <si>
    <t>TOTAL DE DIAS PAGADOS + CESTA TICKET</t>
  </si>
  <si>
    <t>(DÍAS DEL AÑO - DÍAS NO LABORADOS)</t>
  </si>
  <si>
    <t>FCAS SIN BONO:</t>
  </si>
  <si>
    <t>FCAS CON BONO:</t>
  </si>
  <si>
    <t>F.C.A.S. PARA COMPUTISTA TS3  (DE 5 A 6 AÑOS)</t>
  </si>
  <si>
    <t>(Técnico Superior Universitario)</t>
  </si>
  <si>
    <t>SALARIO SEGÚN TABULADOR:</t>
  </si>
  <si>
    <t>Bs. x dia</t>
  </si>
  <si>
    <t>DIAS DE CESTATICKET:</t>
  </si>
  <si>
    <t>F.C.A.S. PARA TOPOGRAFO TS5  (DE 10 A 11 AÑOS)</t>
  </si>
  <si>
    <t>F.C.A.S. PARA ASISTENTE TS3  (DE 6 A 7 AÑOS)</t>
  </si>
  <si>
    <t>F.C.A.S. PARA DIBUJANTE TS4  (DE 8 A 9 AÑOS)</t>
  </si>
  <si>
    <t>FCAS + BONO:</t>
  </si>
  <si>
    <t>FCAS - BONO:</t>
  </si>
  <si>
    <t>FCAS + CAMPAMENTO - BONO:</t>
  </si>
  <si>
    <r>
      <t>BECAS Y CREDITOS ESTUDIANTILES</t>
    </r>
    <r>
      <rPr>
        <sz val="8"/>
        <color indexed="10"/>
        <rFont val="Arial"/>
        <family val="2"/>
      </rPr>
      <t xml:space="preserve"> </t>
    </r>
    <r>
      <rPr>
        <sz val="6"/>
        <color indexed="10"/>
        <rFont val="Arial"/>
        <family val="2"/>
      </rPr>
      <t>(SÓLO SI DURACION MAYOR A UN AÑO Y 200 TRABAJADORES O MAS)</t>
    </r>
  </si>
  <si>
    <t>(Su evaluación anula las cláusulas 15, 17, 26 y 53)</t>
  </si>
  <si>
    <t xml:space="preserve"> PERSONAS</t>
  </si>
  <si>
    <t xml:space="preserve"> DIAS</t>
  </si>
  <si>
    <t/>
  </si>
  <si>
    <t>LUNES</t>
  </si>
  <si>
    <t>MIERCOLES</t>
  </si>
  <si>
    <t>Valores obtenidos aplicando la Convención Colectiva 2016-2018 10ma. Homologación 01/10/2017 y el nuevo valor del</t>
  </si>
  <si>
    <t>TABULADOR SALARIAL DE FECHA:</t>
  </si>
  <si>
    <t>VALORES DE LAS CLAUSULAS DEL CONTRATO COLECTIVO DE FECHA:</t>
  </si>
  <si>
    <r>
      <t>SABADOS</t>
    </r>
    <r>
      <rPr>
        <sz val="8"/>
        <rFont val="Arial"/>
        <family val="2"/>
      </rPr>
      <t xml:space="preserve"> SEGÚN CALENDARIO:</t>
    </r>
  </si>
  <si>
    <r>
      <t>FERIADOS</t>
    </r>
    <r>
      <rPr>
        <sz val="8"/>
        <rFont val="Arial"/>
        <family val="2"/>
      </rPr>
      <t xml:space="preserve"> SEGÚN CALENDARIO PROYECTO :</t>
    </r>
  </si>
  <si>
    <r>
      <t xml:space="preserve">DOMINGOS </t>
    </r>
    <r>
      <rPr>
        <sz val="8"/>
        <rFont val="Arial"/>
        <family val="2"/>
      </rPr>
      <t>SEGÚN CALENDARIO:</t>
    </r>
  </si>
  <si>
    <r>
      <t>DIAS DE LLUVIA</t>
    </r>
    <r>
      <rPr>
        <sz val="8"/>
        <rFont val="Arial"/>
        <family val="2"/>
      </rPr>
      <t xml:space="preserve"> SEGÚN CALENDARIO:</t>
    </r>
  </si>
  <si>
    <r>
      <t>SABADOS</t>
    </r>
    <r>
      <rPr>
        <sz val="8"/>
        <rFont val="Arial"/>
        <family val="2"/>
      </rPr>
      <t xml:space="preserve"> DEL PROYECTO:</t>
    </r>
  </si>
  <si>
    <r>
      <t>DOMINGOS</t>
    </r>
    <r>
      <rPr>
        <sz val="8"/>
        <rFont val="Arial"/>
        <family val="2"/>
      </rPr>
      <t xml:space="preserve"> DEL PROYECTO:</t>
    </r>
  </si>
  <si>
    <r>
      <t>DIAS DE LLUVIA</t>
    </r>
    <r>
      <rPr>
        <sz val="8"/>
        <rFont val="Arial"/>
        <family val="2"/>
      </rPr>
      <t xml:space="preserve"> DEL PROYECTO:</t>
    </r>
  </si>
  <si>
    <r>
      <t xml:space="preserve">TOTAL DIAS DE </t>
    </r>
    <r>
      <rPr>
        <b/>
        <sz val="8"/>
        <color indexed="17"/>
        <rFont val="Arial"/>
        <family val="2"/>
      </rPr>
      <t>PERMISO</t>
    </r>
    <r>
      <rPr>
        <sz val="8"/>
        <rFont val="Arial"/>
        <family val="2"/>
      </rPr>
      <t>:</t>
    </r>
  </si>
  <si>
    <r>
      <t>FERIADOS</t>
    </r>
    <r>
      <rPr>
        <sz val="8"/>
        <rFont val="Arial"/>
        <family val="2"/>
      </rPr>
      <t xml:space="preserve"> DEL PROYECTO:</t>
    </r>
  </si>
  <si>
    <t>INDEX</t>
  </si>
  <si>
    <t>C</t>
  </si>
  <si>
    <t>D</t>
  </si>
  <si>
    <t>E</t>
  </si>
  <si>
    <t>F</t>
  </si>
  <si>
    <t>G</t>
  </si>
  <si>
    <t>H</t>
  </si>
  <si>
    <t>I</t>
  </si>
  <si>
    <t>J</t>
  </si>
  <si>
    <t>K</t>
  </si>
  <si>
    <t>0</t>
  </si>
  <si>
    <t>40 HORAS POR SEMANA</t>
  </si>
  <si>
    <t>CLAUSULAS GENERALES</t>
  </si>
  <si>
    <t>DIA</t>
  </si>
  <si>
    <t>FECHA Y HORA DE ELABORACIÓN</t>
  </si>
  <si>
    <t>DISTANCIA A LA POBLACION O PARADA DE AUTOBUS MAS CERCANA (metros):</t>
  </si>
  <si>
    <t>TOTALES</t>
  </si>
  <si>
    <t>DIURNA</t>
  </si>
  <si>
    <t>LEJOS DE RESIDENCIA</t>
  </si>
  <si>
    <t>01/11/2017</t>
  </si>
  <si>
    <t>01/05/2017</t>
  </si>
  <si>
    <t>02/10/2017</t>
  </si>
  <si>
    <t>365</t>
  </si>
  <si>
    <t>02/10/2018</t>
  </si>
  <si>
    <t>1209.21%</t>
  </si>
  <si>
    <t>994.97%</t>
  </si>
  <si>
    <t>8</t>
  </si>
  <si>
    <t>16</t>
  </si>
  <si>
    <t>24</t>
  </si>
  <si>
    <t>1</t>
  </si>
  <si>
    <t>1 - MAESTRO DE OBRA DE 1ra.</t>
  </si>
  <si>
    <t>10,106.05</t>
  </si>
  <si>
    <t>2 - ALBAÑIL DE 1ra.</t>
  </si>
  <si>
    <t>7,922.28</t>
  </si>
  <si>
    <t>3 - CABILLERO DE 1ra.</t>
  </si>
  <si>
    <t>4 - CARPINTERO DE 1ra.</t>
  </si>
  <si>
    <t>5 - PLOMERO DE 1ra.</t>
  </si>
  <si>
    <t>6 - AYUDANTE</t>
  </si>
  <si>
    <t>6,317.70</t>
  </si>
  <si>
    <t>7 - OPERADOR DE PALA MAS 1 YARDA CUB. DE 1ra.</t>
  </si>
  <si>
    <t>8 - CHOFER DE CAMION MAS DE 15 TON</t>
  </si>
  <si>
    <t>7,364.91</t>
  </si>
  <si>
    <t>9 - VIGILANTE</t>
  </si>
  <si>
    <t>5,916.92</t>
  </si>
  <si>
    <t>10 - OBRERO DE 1ra.</t>
  </si>
  <si>
    <t>12</t>
  </si>
  <si>
    <t>52</t>
  </si>
  <si>
    <t>11.30</t>
  </si>
  <si>
    <t>53</t>
  </si>
  <si>
    <t>182.00</t>
  </si>
  <si>
    <t>25</t>
  </si>
  <si>
    <t>27.00</t>
  </si>
  <si>
    <t>53.00</t>
  </si>
  <si>
    <t>27</t>
  </si>
  <si>
    <t>14.98</t>
  </si>
  <si>
    <t>231.72</t>
  </si>
  <si>
    <t>9300.00 Bs</t>
  </si>
  <si>
    <t>105.00 Bs</t>
  </si>
  <si>
    <t>20.00%</t>
  </si>
  <si>
    <t>35.00 dias</t>
  </si>
  <si>
    <t>3000.00 Bs</t>
  </si>
  <si>
    <t>2423.29 Bs</t>
  </si>
  <si>
    <t>6.00%</t>
  </si>
  <si>
    <t>660</t>
  </si>
  <si>
    <t>21.00 dias</t>
  </si>
  <si>
    <t>95.00%</t>
  </si>
  <si>
    <t>6.00 dias</t>
  </si>
  <si>
    <t>1.00 dias</t>
  </si>
  <si>
    <t>2</t>
  </si>
  <si>
    <t>20</t>
  </si>
  <si>
    <t>40</t>
  </si>
  <si>
    <t>180</t>
  </si>
  <si>
    <t>31/03/2018</t>
  </si>
  <si>
    <t>5</t>
  </si>
  <si>
    <t>21.00 Bs</t>
  </si>
  <si>
    <t>30</t>
  </si>
  <si>
    <t>35.00 Bs</t>
  </si>
  <si>
    <t>68.01 dias</t>
  </si>
  <si>
    <t>141.5360 dias</t>
  </si>
  <si>
    <t>111.48 dias</t>
  </si>
  <si>
    <t>RIESGO MINIMO</t>
  </si>
  <si>
    <t>CLASE I</t>
  </si>
  <si>
    <t>MAXIMO</t>
  </si>
  <si>
    <t>10</t>
  </si>
  <si>
    <t>11%</t>
  </si>
  <si>
    <t>2%</t>
  </si>
  <si>
    <t>6401.93%</t>
  </si>
  <si>
    <t>1278.73%</t>
  </si>
  <si>
    <t>1061.98%</t>
  </si>
  <si>
    <t>1 - MAESTRO ELECTRICISTA</t>
  </si>
  <si>
    <t>8,767.60</t>
  </si>
  <si>
    <t>2 - ELECTRICISTA DE 1ra.</t>
  </si>
  <si>
    <t>3 - LINIERO DE 1ra.</t>
  </si>
  <si>
    <t>4 - AYUDANTE</t>
  </si>
  <si>
    <t>5 - CAPORAL</t>
  </si>
  <si>
    <t>7,083.28</t>
  </si>
  <si>
    <t>6 - CHOFER DE 3ra. (HASTA 3 TON)</t>
  </si>
  <si>
    <t>6,594.71</t>
  </si>
  <si>
    <t>7 - OPERADOR DE GRUA (GRUERO) DE 2da.</t>
  </si>
  <si>
    <t>8 - PINTOR DE 1ra.</t>
  </si>
  <si>
    <t>6532.14%</t>
  </si>
  <si>
    <t>1254.39%</t>
  </si>
  <si>
    <t>1054.58%</t>
  </si>
  <si>
    <t>1 - MAESTRO DE OBRAS ELECTROMECANICAS</t>
  </si>
  <si>
    <t>3 - INSTALADOR ELECTROMECANICO DE 1ra.</t>
  </si>
  <si>
    <t>4 - MONTADOR</t>
  </si>
  <si>
    <t>5 - OPERADOR DE GRUA (GRUERO) DE 1ra.</t>
  </si>
  <si>
    <t>8,261.21</t>
  </si>
  <si>
    <t>6 - TUBERO FABRICADOR</t>
  </si>
  <si>
    <t>7 - SOLDADOR DE 1ra.</t>
  </si>
  <si>
    <t>8 - OPERADOR DE EQUIPO PESADO DE 1ra.</t>
  </si>
  <si>
    <t>6097.23%</t>
  </si>
  <si>
    <t>REPARACIONES</t>
  </si>
  <si>
    <t>1225.13%</t>
  </si>
  <si>
    <t>1023.59%</t>
  </si>
  <si>
    <t>6 - ELECTRICISTA DE 1ra.</t>
  </si>
  <si>
    <t>7 - PINTOR DE 1ra.</t>
  </si>
  <si>
    <t>8 - CHOFER DE 3ra. (HASTA 3 TON)</t>
  </si>
  <si>
    <t>9 - AYUDANTE</t>
  </si>
  <si>
    <t>0.5</t>
  </si>
  <si>
    <t>6</t>
  </si>
  <si>
    <t>26</t>
  </si>
  <si>
    <t>4.90</t>
  </si>
  <si>
    <t>89.75</t>
  </si>
  <si>
    <t>1.00</t>
  </si>
  <si>
    <t>26.00</t>
  </si>
  <si>
    <t>13</t>
  </si>
  <si>
    <t>8.17</t>
  </si>
  <si>
    <t>126.93</t>
  </si>
  <si>
    <t>0.00 dias</t>
  </si>
  <si>
    <t>2000.00 Bs</t>
  </si>
  <si>
    <t>36.00 dias</t>
  </si>
  <si>
    <t>90.8302 dias</t>
  </si>
  <si>
    <t>71.93 dias</t>
  </si>
  <si>
    <t>6218.73%</t>
  </si>
  <si>
    <t>1307.57%</t>
  </si>
  <si>
    <t>1084.59%</t>
  </si>
  <si>
    <t>2 - CAPORAL</t>
  </si>
  <si>
    <t>3 - OPERADOR DE EQUIPO LIVIANO</t>
  </si>
  <si>
    <t>4 - OPERADOR DE EQUIPO PESADO DE 1ra.</t>
  </si>
  <si>
    <t>5 - AYUDANTE</t>
  </si>
  <si>
    <t>6 - MONTADOR</t>
  </si>
  <si>
    <t>8 - ALBAÑIL DE 1ra.</t>
  </si>
  <si>
    <t>6712.15%</t>
  </si>
  <si>
    <t>1271.90%</t>
  </si>
  <si>
    <t>1056.13%</t>
  </si>
  <si>
    <t>1 - CHOFER DE GANDOLA DE 1ra. (TODO TON)</t>
  </si>
  <si>
    <t>8,683.23</t>
  </si>
  <si>
    <t>2 - CHOFER DE GANDOLA DE 2da. (DE 15-40 TON)</t>
  </si>
  <si>
    <t>8,200.56</t>
  </si>
  <si>
    <t>3 - CHOFER DE 4ta.</t>
  </si>
  <si>
    <t>6,444.89</t>
  </si>
  <si>
    <t>4 - CHOFER DE 3ra. (HASTA 3 TON)</t>
  </si>
  <si>
    <t>5 - CHOFER DE 2da. (DE 3 A 8 TON)</t>
  </si>
  <si>
    <t>6,739.72</t>
  </si>
  <si>
    <t>6 - CHOFER DE 1ra. (DE 8 A 15 TON)</t>
  </si>
  <si>
    <t>7,177.07</t>
  </si>
  <si>
    <t>7 - MECANICO DE GASOLINA DE 1ra.</t>
  </si>
  <si>
    <t>7,247.15</t>
  </si>
  <si>
    <t>8 - CAUCHERO</t>
  </si>
  <si>
    <t>6,994.10</t>
  </si>
  <si>
    <t>10 - LATONERO DE 1ra.</t>
  </si>
  <si>
    <t>16.37</t>
  </si>
  <si>
    <t>230.33</t>
  </si>
  <si>
    <t>1.43 dias</t>
  </si>
  <si>
    <t>73.72 dias</t>
  </si>
  <si>
    <t>157.8694 dias</t>
  </si>
  <si>
    <t>122.47 dias</t>
  </si>
  <si>
    <t>7653.82%</t>
  </si>
  <si>
    <t>1776.80%</t>
  </si>
  <si>
    <t>1579.34%</t>
  </si>
  <si>
    <t>4 - ELECTRICISTA DE 1ra.</t>
  </si>
  <si>
    <t>6 - OPERADOR DE PALA MAS 1 YARDA CUB. DE 1ra.</t>
  </si>
  <si>
    <t>7 - OPERADOR DE EQUIPO PESADO DE 1ra.</t>
  </si>
  <si>
    <t>8 - MAQUINISTA DE CONCRETO DE 1ra.</t>
  </si>
  <si>
    <t>6562.87%</t>
  </si>
  <si>
    <t>1925.70%</t>
  </si>
  <si>
    <t>1741.42%</t>
  </si>
  <si>
    <t>2 - OPERADOR DE MOTOTRAILLA DE 1ra.</t>
  </si>
  <si>
    <t>3 - OPERADOR DE MOTONIVELADORA DE 1ra.</t>
  </si>
  <si>
    <t>4 - OPERADOR DE PAVIMENTADORA</t>
  </si>
  <si>
    <t>7,162.78</t>
  </si>
  <si>
    <t>5 - OPERADOR DE PALA MAS 1 YARDA CUB. DE 1ra.</t>
  </si>
  <si>
    <t>6 - OPERADOR DE EQUIPO PESADO DE 1ra.</t>
  </si>
  <si>
    <t>7 - MECANICO EQUIPO PESADO DE 1ra.</t>
  </si>
  <si>
    <t>8 - CHOFER DE GANDOLA DE 1ra. (TODO TON)</t>
  </si>
  <si>
    <t>141.5050 dias</t>
  </si>
  <si>
    <t>111.47 dias</t>
  </si>
  <si>
    <t>6392.22%</t>
  </si>
  <si>
    <t>Bono de alimentación: 31 U.T.=11x300,00 = Bs. 9.300,00 según Gaceta Oficial Nº 41269 del 01/11/2017-Decreto 3.139</t>
  </si>
  <si>
    <t>Salario Mínimo Nacional: Bs. 177.507,44 según Gaceta Oficial Extraordinaria Nº 41269 del 01/11/2017 - Decreto 3.138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</si>
  <si>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</si>
  <si>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</si>
  <si>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</si>
  <si>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</si>
  <si>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</si>
  <si>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</si>
  <si>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</si>
  <si>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</si>
  <si>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</si>
  <si>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</si>
  <si>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FCAS VIGENTE EN LAS GUÍAS PARA EL MES DE DICIEMBRE 2017</t>
  </si>
  <si>
    <t>Bono de Alimentación de Bs. 279.000,00 y Tabulador CIV para Profesionales y Técnicos vigente para Noviembre 2017</t>
  </si>
</sst>
</file>

<file path=xl/styles.xml><?xml version="1.0" encoding="utf-8"?>
<styleSheet xmlns="http://schemas.openxmlformats.org/spreadsheetml/2006/main">
  <numFmts count="4">
    <numFmt numFmtId="164" formatCode="dd/mm/yyyy;@"/>
    <numFmt numFmtId="165" formatCode="##0.0000&quot; dias&quot;"/>
    <numFmt numFmtId="166" formatCode="##0.00&quot; Bs&quot;"/>
    <numFmt numFmtId="167" formatCode="##0.00&quot; dias&quot;"/>
  </numFmts>
  <fonts count="61"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8"/>
      <color indexed="17"/>
      <name val="Arial"/>
      <family val="2"/>
    </font>
    <font>
      <sz val="10"/>
      <color indexed="8"/>
      <name val="Arial"/>
      <family val="2"/>
    </font>
    <font>
      <b/>
      <sz val="8"/>
      <color indexed="14"/>
      <name val="Arial"/>
      <family val="2"/>
    </font>
    <font>
      <b/>
      <sz val="8"/>
      <color indexed="53"/>
      <name val="Arial"/>
      <family val="2"/>
    </font>
    <font>
      <sz val="8"/>
      <color indexed="10"/>
      <name val="Arial"/>
      <family val="2"/>
    </font>
    <font>
      <sz val="6"/>
      <color indexed="10"/>
      <name val="Arial"/>
      <family val="2"/>
    </font>
    <font>
      <strike/>
      <sz val="8"/>
      <name val="Arial"/>
      <family val="2"/>
    </font>
    <font>
      <sz val="8"/>
      <color rgb="FFFF0000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b/>
      <sz val="10"/>
      <color indexed="8"/>
      <name val="Arial Black"/>
      <family val="2"/>
    </font>
    <font>
      <sz val="10"/>
      <name val="Arial Black"/>
      <family val="2"/>
    </font>
    <font>
      <sz val="9"/>
      <name val="Arial"/>
      <family val="2"/>
    </font>
    <font>
      <b/>
      <sz val="18"/>
      <color theme="3" tint="-0.249977111117893"/>
      <name val="Arial"/>
      <family val="2"/>
    </font>
    <font>
      <sz val="18"/>
      <name val="Arial"/>
      <family val="2"/>
    </font>
    <font>
      <b/>
      <sz val="9"/>
      <color theme="3" tint="-0.249977111117893"/>
      <name val="Arial"/>
      <family val="2"/>
    </font>
    <font>
      <b/>
      <sz val="10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theme="0"/>
      <name val="Arial"/>
      <family val="2"/>
    </font>
    <font>
      <b/>
      <sz val="8"/>
      <color theme="3"/>
      <name val="Arial"/>
      <family val="2"/>
    </font>
    <font>
      <b/>
      <sz val="8"/>
      <color theme="1"/>
      <name val="Arial"/>
      <family val="2"/>
    </font>
    <font>
      <sz val="8"/>
      <name val="Arial Black"/>
      <family val="2"/>
    </font>
    <font>
      <b/>
      <i/>
      <sz val="9"/>
      <name val="Arial"/>
      <family val="2"/>
    </font>
    <font>
      <b/>
      <sz val="9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color rgb="FFC00000"/>
      <name val="Arial"/>
      <family val="2"/>
    </font>
    <font>
      <b/>
      <sz val="10"/>
      <color rgb="FFC00000"/>
      <name val="Arial"/>
      <family val="2"/>
    </font>
    <font>
      <b/>
      <sz val="8"/>
      <color rgb="FF006600"/>
      <name val="Arial"/>
      <family val="2"/>
    </font>
    <font>
      <b/>
      <sz val="8"/>
      <color rgb="FF0000FF"/>
      <name val="Arial"/>
      <family val="2"/>
    </font>
    <font>
      <b/>
      <sz val="8"/>
      <color rgb="FFCC6600"/>
      <name val="Arial"/>
      <family val="2"/>
    </font>
    <font>
      <sz val="8"/>
      <color rgb="FF0000FF"/>
      <name val="Arial"/>
      <family val="2"/>
    </font>
    <font>
      <b/>
      <sz val="9"/>
      <color rgb="FF006600"/>
      <name val="Arial"/>
      <family val="2"/>
    </font>
    <font>
      <b/>
      <sz val="9"/>
      <color rgb="FF0000FF"/>
      <name val="Arial"/>
      <family val="2"/>
    </font>
    <font>
      <b/>
      <sz val="8"/>
      <color rgb="FF008000"/>
      <name val="Arial"/>
      <family val="2"/>
    </font>
    <font>
      <sz val="8"/>
      <color rgb="FF7030A0"/>
      <name val="Arial"/>
      <family val="2"/>
    </font>
    <font>
      <b/>
      <sz val="9"/>
      <color rgb="FFFFFFFF"/>
      <name val="Arial"/>
      <family val="2"/>
    </font>
    <font>
      <b/>
      <sz val="10"/>
      <color rgb="FF0000FF"/>
      <name val="Arial"/>
      <family val="2"/>
    </font>
    <font>
      <b/>
      <sz val="10"/>
      <color rgb="FFFFFFFF"/>
      <name val="Arial"/>
      <family val="2"/>
    </font>
    <font>
      <sz val="8"/>
      <color theme="0" tint="-0.499984740745262"/>
      <name val="Arial"/>
      <family val="2"/>
    </font>
    <font>
      <sz val="8"/>
      <color theme="0"/>
      <name val="Arial"/>
      <family val="2"/>
    </font>
  </fonts>
  <fills count="27">
    <fill>
      <patternFill patternType="none"/>
    </fill>
    <fill>
      <patternFill patternType="gray125"/>
    </fill>
    <fill>
      <patternFill patternType="mediumGray">
        <fgColor indexed="44"/>
        <bgColor indexed="9"/>
      </patternFill>
    </fill>
    <fill>
      <patternFill patternType="light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22"/>
      </patternFill>
    </fill>
    <fill>
      <patternFill patternType="mediumGray">
        <fgColor indexed="22"/>
      </patternFill>
    </fill>
    <fill>
      <patternFill patternType="mediumGray">
        <fgColor indexed="9"/>
        <bgColor indexed="9"/>
      </patternFill>
    </fill>
    <fill>
      <patternFill patternType="mediumGray">
        <fgColor indexed="44"/>
      </patternFill>
    </fill>
    <fill>
      <patternFill patternType="solid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</patternFill>
    </fill>
    <fill>
      <patternFill patternType="solid">
        <fgColor indexed="13"/>
        <bgColor indexed="64"/>
      </patternFill>
    </fill>
    <fill>
      <patternFill patternType="gray125">
        <fgColor indexed="44"/>
        <bgColor theme="3" tint="0.79998168889431442"/>
      </patternFill>
    </fill>
    <fill>
      <patternFill patternType="solid">
        <fgColor theme="3" tint="0.79998168889431442"/>
        <bgColor indexed="64"/>
      </patternFill>
    </fill>
    <fill>
      <patternFill patternType="lightGray">
        <fgColor theme="0" tint="-4.9989318521683403E-2"/>
        <bgColor theme="0" tint="-0.14990691854609822"/>
      </patternFill>
    </fill>
    <fill>
      <patternFill patternType="lightGray">
        <fgColor theme="0" tint="-4.9989318521683403E-2"/>
        <bgColor theme="0" tint="-0.14996795556505021"/>
      </patternFill>
    </fill>
    <fill>
      <patternFill patternType="gray125"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auto="1"/>
      </bottom>
      <diagonal/>
    </border>
    <border>
      <left/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580">
    <xf numFmtId="0" fontId="0" fillId="0" borderId="0"/>
    <xf numFmtId="0" fontId="14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5">
    <xf numFmtId="0" fontId="0" fillId="0" borderId="0" xfId="0"/>
    <xf numFmtId="0" fontId="0" fillId="0" borderId="0" xfId="0"/>
    <xf numFmtId="0" fontId="8" fillId="0" borderId="0" xfId="0" applyFont="1"/>
    <xf numFmtId="2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/>
    <xf numFmtId="0" fontId="9" fillId="2" borderId="1" xfId="0" applyFont="1" applyFill="1" applyBorder="1"/>
    <xf numFmtId="0" fontId="10" fillId="2" borderId="1" xfId="0" applyFont="1" applyFill="1" applyBorder="1"/>
    <xf numFmtId="0" fontId="8" fillId="2" borderId="1" xfId="0" applyFont="1" applyFill="1" applyBorder="1"/>
    <xf numFmtId="0" fontId="8" fillId="0" borderId="0" xfId="0" applyFont="1"/>
    <xf numFmtId="0" fontId="8" fillId="0" borderId="0" xfId="0" applyFont="1" applyBorder="1" applyAlignment="1">
      <alignment horizontal="left"/>
    </xf>
    <xf numFmtId="164" fontId="11" fillId="4" borderId="0" xfId="0" applyNumberFormat="1" applyFont="1" applyFill="1" applyBorder="1" applyAlignment="1" applyProtection="1">
      <alignment horizontal="right"/>
    </xf>
    <xf numFmtId="0" fontId="10" fillId="0" borderId="0" xfId="0" applyFont="1" applyBorder="1" applyAlignment="1">
      <alignment horizontal="left" vertical="distributed"/>
    </xf>
    <xf numFmtId="0" fontId="8" fillId="0" borderId="0" xfId="0" applyFont="1" applyBorder="1" applyAlignment="1">
      <alignment horizontal="left" vertical="distributed"/>
    </xf>
    <xf numFmtId="0" fontId="8" fillId="0" borderId="0" xfId="0" applyFont="1" applyAlignment="1" applyProtection="1">
      <alignment horizontal="right"/>
    </xf>
    <xf numFmtId="18" fontId="10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8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6" fillId="9" borderId="0" xfId="1" applyFont="1" applyFill="1" applyProtection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0" fillId="10" borderId="0" xfId="0" applyFill="1" applyAlignment="1" applyProtection="1">
      <alignment horizontal="center"/>
      <protection locked="0"/>
    </xf>
    <xf numFmtId="0" fontId="10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0" fillId="2" borderId="1" xfId="0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3" fillId="0" borderId="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0" fillId="4" borderId="0" xfId="0" applyFill="1"/>
    <xf numFmtId="0" fontId="13" fillId="0" borderId="0" xfId="0" applyFont="1"/>
    <xf numFmtId="0" fontId="10" fillId="0" borderId="0" xfId="0" applyFont="1" applyAlignment="1">
      <alignment horizontal="center"/>
    </xf>
    <xf numFmtId="0" fontId="9" fillId="11" borderId="0" xfId="0" applyFont="1" applyFill="1" applyBorder="1"/>
    <xf numFmtId="0" fontId="10" fillId="11" borderId="0" xfId="0" applyFont="1" applyFill="1" applyBorder="1"/>
    <xf numFmtId="0" fontId="8" fillId="11" borderId="0" xfId="0" applyFont="1" applyFill="1" applyBorder="1"/>
    <xf numFmtId="0" fontId="11" fillId="11" borderId="0" xfId="0" applyFont="1" applyFill="1" applyBorder="1" applyAlignment="1">
      <alignment horizontal="right"/>
    </xf>
    <xf numFmtId="0" fontId="8" fillId="11" borderId="2" xfId="0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4" fontId="0" fillId="0" borderId="0" xfId="0" applyNumberFormat="1" applyBorder="1"/>
    <xf numFmtId="0" fontId="8" fillId="0" borderId="0" xfId="0" applyFont="1" applyBorder="1"/>
    <xf numFmtId="0" fontId="10" fillId="12" borderId="1" xfId="0" applyFont="1" applyFill="1" applyBorder="1"/>
    <xf numFmtId="0" fontId="8" fillId="12" borderId="1" xfId="0" applyFont="1" applyFill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8" fillId="8" borderId="2" xfId="0" applyFont="1" applyFill="1" applyBorder="1" applyAlignment="1" applyProtection="1">
      <alignment horizontal="center"/>
      <protection locked="0"/>
    </xf>
    <xf numFmtId="2" fontId="0" fillId="0" borderId="2" xfId="0" applyNumberFormat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8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1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5" fillId="9" borderId="0" xfId="1" applyFont="1" applyFill="1" applyProtection="1"/>
    <xf numFmtId="165" fontId="0" fillId="0" borderId="0" xfId="0" applyNumberFormat="1"/>
    <xf numFmtId="0" fontId="10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12" borderId="1" xfId="0" applyFill="1" applyBorder="1"/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8" fillId="3" borderId="0" xfId="0" applyFont="1" applyFill="1" applyAlignment="1" applyProtection="1">
      <alignment horizontal="center"/>
      <protection locked="0"/>
    </xf>
    <xf numFmtId="10" fontId="8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1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3" fillId="0" borderId="0" xfId="0" applyFont="1"/>
    <xf numFmtId="0" fontId="10" fillId="12" borderId="1" xfId="0" applyFont="1" applyFill="1" applyBorder="1" applyAlignment="1">
      <alignment horizontal="right"/>
    </xf>
    <xf numFmtId="0" fontId="49" fillId="0" borderId="0" xfId="0" applyFont="1" applyAlignment="1">
      <alignment horizontal="right" vertical="center"/>
    </xf>
    <xf numFmtId="10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/>
    </xf>
    <xf numFmtId="0" fontId="49" fillId="0" borderId="0" xfId="0" applyFont="1"/>
    <xf numFmtId="0" fontId="49" fillId="26" borderId="3" xfId="0" applyFont="1" applyFill="1" applyBorder="1" applyAlignment="1">
      <alignment horizontal="right" vertical="center"/>
    </xf>
    <xf numFmtId="10" fontId="49" fillId="26" borderId="1" xfId="0" applyNumberFormat="1" applyFont="1" applyFill="1" applyBorder="1" applyAlignment="1">
      <alignment horizontal="center" vertical="center"/>
    </xf>
    <xf numFmtId="0" fontId="49" fillId="26" borderId="1" xfId="0" applyFont="1" applyFill="1" applyBorder="1" applyAlignment="1">
      <alignment horizontal="center"/>
    </xf>
    <xf numFmtId="0" fontId="49" fillId="26" borderId="1" xfId="0" applyFont="1" applyFill="1" applyBorder="1" applyAlignment="1">
      <alignment horizontal="right" vertical="center"/>
    </xf>
    <xf numFmtId="0" fontId="49" fillId="26" borderId="1" xfId="0" applyFont="1" applyFill="1" applyBorder="1"/>
    <xf numFmtId="0" fontId="22" fillId="0" borderId="0" xfId="0" applyFont="1" applyAlignment="1" applyProtection="1">
      <alignment horizontal="center"/>
      <protection locked="0"/>
    </xf>
    <xf numFmtId="0" fontId="59" fillId="0" borderId="0" xfId="0" applyFont="1" applyAlignment="1">
      <alignment vertical="top"/>
    </xf>
    <xf numFmtId="0" fontId="0" fillId="0" borderId="0" xfId="0"/>
    <xf numFmtId="0" fontId="9" fillId="2" borderId="1" xfId="0" applyFont="1" applyFill="1" applyBorder="1"/>
    <xf numFmtId="0" fontId="10" fillId="2" borderId="1" xfId="0" applyFont="1" applyFill="1" applyBorder="1"/>
    <xf numFmtId="0" fontId="8" fillId="2" borderId="1" xfId="0" applyFont="1" applyFill="1" applyBorder="1"/>
    <xf numFmtId="0" fontId="8" fillId="0" borderId="0" xfId="0" applyFont="1" applyBorder="1" applyAlignment="1">
      <alignment horizontal="left"/>
    </xf>
    <xf numFmtId="164" fontId="11" fillId="4" borderId="0" xfId="0" applyNumberFormat="1" applyFont="1" applyFill="1" applyBorder="1" applyAlignment="1" applyProtection="1">
      <alignment horizontal="right"/>
    </xf>
    <xf numFmtId="0" fontId="10" fillId="0" borderId="0" xfId="0" applyFont="1" applyBorder="1" applyAlignment="1">
      <alignment horizontal="left" vertical="distributed"/>
    </xf>
    <xf numFmtId="0" fontId="8" fillId="0" borderId="0" xfId="0" applyFont="1" applyBorder="1" applyAlignment="1">
      <alignment horizontal="left" vertical="distributed"/>
    </xf>
    <xf numFmtId="0" fontId="8" fillId="0" borderId="0" xfId="0" applyFont="1" applyAlignment="1" applyProtection="1">
      <alignment horizontal="right"/>
    </xf>
    <xf numFmtId="18" fontId="10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8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6" fillId="9" borderId="0" xfId="1" applyFont="1" applyFill="1" applyProtection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10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0" fillId="2" borderId="1" xfId="0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3" fillId="0" borderId="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0" fillId="4" borderId="0" xfId="0" applyFill="1"/>
    <xf numFmtId="0" fontId="13" fillId="0" borderId="0" xfId="0" applyFont="1"/>
    <xf numFmtId="0" fontId="10" fillId="0" borderId="0" xfId="0" applyFont="1" applyAlignment="1">
      <alignment horizontal="center"/>
    </xf>
    <xf numFmtId="0" fontId="9" fillId="11" borderId="0" xfId="0" applyFont="1" applyFill="1" applyBorder="1"/>
    <xf numFmtId="0" fontId="10" fillId="11" borderId="0" xfId="0" applyFont="1" applyFill="1" applyBorder="1"/>
    <xf numFmtId="0" fontId="8" fillId="11" borderId="0" xfId="0" applyFont="1" applyFill="1" applyBorder="1"/>
    <xf numFmtId="0" fontId="11" fillId="11" borderId="0" xfId="0" applyFont="1" applyFill="1" applyBorder="1" applyAlignment="1">
      <alignment horizontal="right"/>
    </xf>
    <xf numFmtId="0" fontId="8" fillId="11" borderId="2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4" fontId="0" fillId="0" borderId="0" xfId="0" applyNumberFormat="1" applyBorder="1"/>
    <xf numFmtId="0" fontId="8" fillId="0" borderId="0" xfId="0" applyFont="1" applyBorder="1"/>
    <xf numFmtId="0" fontId="10" fillId="12" borderId="1" xfId="0" applyFont="1" applyFill="1" applyBorder="1"/>
    <xf numFmtId="0" fontId="8" fillId="12" borderId="1" xfId="0" applyFont="1" applyFill="1" applyBorder="1"/>
    <xf numFmtId="0" fontId="8" fillId="0" borderId="1" xfId="0" applyFont="1" applyBorder="1"/>
    <xf numFmtId="0" fontId="8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8" fillId="8" borderId="2" xfId="0" applyFont="1" applyFill="1" applyBorder="1" applyAlignment="1" applyProtection="1">
      <alignment horizontal="center"/>
      <protection locked="0"/>
    </xf>
    <xf numFmtId="2" fontId="0" fillId="0" borderId="2" xfId="0" applyNumberFormat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8" fillId="3" borderId="0" xfId="0" applyNumberFormat="1" applyFont="1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8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8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1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5" fillId="9" borderId="0" xfId="1" applyFont="1" applyFill="1" applyProtection="1"/>
    <xf numFmtId="165" fontId="0" fillId="0" borderId="0" xfId="0" applyNumberFormat="1"/>
    <xf numFmtId="0" fontId="10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12" borderId="1" xfId="0" applyFill="1" applyBorder="1"/>
    <xf numFmtId="10" fontId="24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8" fillId="3" borderId="0" xfId="0" applyFont="1" applyFill="1" applyAlignment="1" applyProtection="1">
      <alignment horizontal="center"/>
      <protection locked="0"/>
    </xf>
    <xf numFmtId="10" fontId="8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1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3" fillId="0" borderId="0" xfId="0" applyFont="1"/>
    <xf numFmtId="0" fontId="10" fillId="12" borderId="1" xfId="0" applyFont="1" applyFill="1" applyBorder="1" applyAlignment="1">
      <alignment horizontal="right"/>
    </xf>
    <xf numFmtId="0" fontId="49" fillId="0" borderId="0" xfId="0" applyFont="1" applyAlignment="1">
      <alignment horizontal="right" vertical="center"/>
    </xf>
    <xf numFmtId="10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/>
    </xf>
    <xf numFmtId="0" fontId="49" fillId="0" borderId="0" xfId="0" applyFont="1"/>
    <xf numFmtId="0" fontId="49" fillId="26" borderId="3" xfId="0" applyFont="1" applyFill="1" applyBorder="1" applyAlignment="1">
      <alignment horizontal="right" vertical="center"/>
    </xf>
    <xf numFmtId="10" fontId="49" fillId="26" borderId="1" xfId="0" applyNumberFormat="1" applyFont="1" applyFill="1" applyBorder="1" applyAlignment="1">
      <alignment horizontal="center" vertical="center"/>
    </xf>
    <xf numFmtId="0" fontId="49" fillId="26" borderId="1" xfId="0" applyFont="1" applyFill="1" applyBorder="1" applyAlignment="1">
      <alignment horizontal="center"/>
    </xf>
    <xf numFmtId="0" fontId="49" fillId="26" borderId="1" xfId="0" applyFont="1" applyFill="1" applyBorder="1" applyAlignment="1">
      <alignment horizontal="right" vertical="center"/>
    </xf>
    <xf numFmtId="0" fontId="49" fillId="26" borderId="1" xfId="0" applyFont="1" applyFill="1" applyBorder="1"/>
    <xf numFmtId="0" fontId="22" fillId="0" borderId="0" xfId="0" applyFont="1" applyAlignment="1" applyProtection="1">
      <alignment horizontal="center"/>
      <protection locked="0"/>
    </xf>
    <xf numFmtId="0" fontId="59" fillId="0" borderId="0" xfId="0" applyFont="1" applyAlignment="1">
      <alignment vertical="top"/>
    </xf>
    <xf numFmtId="0" fontId="60" fillId="0" borderId="0" xfId="0" applyFont="1" applyAlignment="1">
      <alignment horizontal="center"/>
    </xf>
    <xf numFmtId="49" fontId="60" fillId="0" borderId="0" xfId="0" applyNumberFormat="1" applyFont="1" applyAlignment="1">
      <alignment horizontal="center"/>
    </xf>
    <xf numFmtId="1" fontId="60" fillId="0" borderId="0" xfId="0" applyNumberFormat="1" applyFont="1" applyAlignment="1">
      <alignment horizontal="center"/>
    </xf>
    <xf numFmtId="0" fontId="0" fillId="0" borderId="0" xfId="0"/>
    <xf numFmtId="0" fontId="8" fillId="0" borderId="0" xfId="0" applyFont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8" fillId="0" borderId="0" xfId="0" applyFont="1" applyAlignment="1">
      <alignment horizontal="right"/>
    </xf>
    <xf numFmtId="49" fontId="12" fillId="0" borderId="2" xfId="0" applyNumberFormat="1" applyFont="1" applyBorder="1" applyAlignment="1">
      <alignment horizontal="center"/>
    </xf>
    <xf numFmtId="49" fontId="12" fillId="8" borderId="0" xfId="0" applyNumberFormat="1" applyFont="1" applyFill="1" applyAlignment="1" applyProtection="1">
      <alignment horizontal="center"/>
      <protection locked="0"/>
    </xf>
    <xf numFmtId="49" fontId="0" fillId="0" borderId="8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164" fontId="9" fillId="4" borderId="0" xfId="0" applyNumberFormat="1" applyFont="1" applyFill="1" applyBorder="1" applyAlignment="1" applyProtection="1">
      <alignment horizontal="center"/>
    </xf>
    <xf numFmtId="165" fontId="60" fillId="0" borderId="0" xfId="0" applyNumberFormat="1" applyFont="1" applyAlignment="1">
      <alignment horizontal="center"/>
    </xf>
    <xf numFmtId="165" fontId="8" fillId="2" borderId="1" xfId="0" applyNumberFormat="1" applyFont="1" applyFill="1" applyBorder="1"/>
    <xf numFmtId="165" fontId="8" fillId="0" borderId="0" xfId="0" applyNumberFormat="1" applyFont="1"/>
    <xf numFmtId="165" fontId="10" fillId="6" borderId="0" xfId="0" applyNumberFormat="1" applyFont="1" applyFill="1" applyBorder="1" applyAlignment="1">
      <alignment horizontal="center"/>
    </xf>
    <xf numFmtId="165" fontId="40" fillId="0" borderId="0" xfId="0" applyNumberFormat="1" applyFont="1"/>
    <xf numFmtId="165" fontId="11" fillId="4" borderId="0" xfId="0" applyNumberFormat="1" applyFont="1" applyFill="1" applyAlignment="1">
      <alignment horizontal="center"/>
    </xf>
    <xf numFmtId="165" fontId="11" fillId="4" borderId="0" xfId="0" applyNumberFormat="1" applyFont="1" applyFill="1"/>
    <xf numFmtId="165" fontId="8" fillId="0" borderId="5" xfId="0" applyNumberFormat="1" applyFont="1" applyBorder="1" applyAlignment="1">
      <alignment horizontal="center"/>
    </xf>
    <xf numFmtId="165" fontId="8" fillId="0" borderId="6" xfId="0" applyNumberFormat="1" applyFont="1" applyBorder="1" applyAlignment="1">
      <alignment horizontal="center"/>
    </xf>
    <xf numFmtId="165" fontId="8" fillId="11" borderId="0" xfId="0" applyNumberFormat="1" applyFont="1" applyFill="1" applyBorder="1"/>
    <xf numFmtId="165" fontId="8" fillId="12" borderId="1" xfId="0" applyNumberFormat="1" applyFont="1" applyFill="1" applyBorder="1"/>
    <xf numFmtId="165" fontId="8" fillId="0" borderId="1" xfId="0" applyNumberFormat="1" applyFont="1" applyBorder="1" applyAlignment="1">
      <alignment horizontal="center"/>
    </xf>
    <xf numFmtId="165" fontId="10" fillId="5" borderId="0" xfId="0" applyNumberFormat="1" applyFont="1" applyFill="1" applyBorder="1" applyAlignment="1">
      <alignment horizontal="center"/>
    </xf>
    <xf numFmtId="165" fontId="10" fillId="7" borderId="0" xfId="0" applyNumberFormat="1" applyFont="1" applyFill="1" applyBorder="1" applyAlignment="1" applyProtection="1">
      <alignment horizontal="center"/>
    </xf>
    <xf numFmtId="0" fontId="10" fillId="7" borderId="0" xfId="0" applyNumberFormat="1" applyFont="1" applyFill="1" applyBorder="1" applyAlignment="1" applyProtection="1">
      <alignment horizontal="center"/>
    </xf>
    <xf numFmtId="0" fontId="0" fillId="0" borderId="0" xfId="0" applyNumberFormat="1" applyAlignment="1" applyProtection="1">
      <alignment horizontal="left"/>
      <protection locked="0"/>
    </xf>
    <xf numFmtId="10" fontId="49" fillId="26" borderId="4" xfId="0" applyNumberFormat="1" applyFont="1" applyFill="1" applyBorder="1" applyAlignment="1">
      <alignment horizontal="center"/>
    </xf>
    <xf numFmtId="10" fontId="49" fillId="26" borderId="4" xfId="0" applyNumberFormat="1" applyFont="1" applyFill="1" applyBorder="1" applyAlignment="1">
      <alignment horizontal="center" vertical="center"/>
    </xf>
    <xf numFmtId="164" fontId="0" fillId="0" borderId="8" xfId="0" applyNumberFormat="1" applyBorder="1" applyAlignment="1" applyProtection="1">
      <alignment horizontal="center"/>
      <protection locked="0"/>
    </xf>
    <xf numFmtId="164" fontId="60" fillId="0" borderId="0" xfId="0" applyNumberFormat="1" applyFont="1" applyAlignment="1">
      <alignment horizontal="center"/>
    </xf>
    <xf numFmtId="164" fontId="8" fillId="2" borderId="1" xfId="0" applyNumberFormat="1" applyFont="1" applyFill="1" applyBorder="1"/>
    <xf numFmtId="164" fontId="8" fillId="0" borderId="0" xfId="0" applyNumberFormat="1" applyFont="1"/>
    <xf numFmtId="164" fontId="10" fillId="5" borderId="2" xfId="0" applyNumberFormat="1" applyFont="1" applyFill="1" applyBorder="1" applyAlignment="1">
      <alignment horizontal="center"/>
    </xf>
    <xf numFmtId="164" fontId="10" fillId="7" borderId="2" xfId="0" applyNumberFormat="1" applyFont="1" applyFill="1" applyBorder="1" applyAlignment="1" applyProtection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/>
    </xf>
    <xf numFmtId="18" fontId="10" fillId="7" borderId="2" xfId="0" applyNumberFormat="1" applyFont="1" applyFill="1" applyBorder="1" applyAlignment="1" applyProtection="1">
      <alignment horizontal="center"/>
    </xf>
    <xf numFmtId="0" fontId="0" fillId="0" borderId="0" xfId="0"/>
    <xf numFmtId="0" fontId="0" fillId="20" borderId="0" xfId="0" applyFill="1"/>
    <xf numFmtId="0" fontId="10" fillId="20" borderId="1" xfId="0" applyFont="1" applyFill="1" applyBorder="1" applyAlignment="1">
      <alignment horizontal="left"/>
    </xf>
    <xf numFmtId="10" fontId="10" fillId="20" borderId="1" xfId="0" applyNumberFormat="1" applyFont="1" applyFill="1" applyBorder="1" applyAlignment="1">
      <alignment horizontal="center"/>
    </xf>
    <xf numFmtId="10" fontId="0" fillId="20" borderId="1" xfId="0" applyNumberFormat="1" applyFill="1" applyBorder="1"/>
    <xf numFmtId="0" fontId="10" fillId="20" borderId="0" xfId="0" applyFont="1" applyFill="1" applyAlignment="1">
      <alignment horizontal="center"/>
    </xf>
    <xf numFmtId="10" fontId="10" fillId="20" borderId="1" xfId="0" applyNumberFormat="1" applyFont="1" applyFill="1" applyBorder="1" applyAlignment="1" applyProtection="1">
      <alignment horizontal="center"/>
    </xf>
    <xf numFmtId="0" fontId="10" fillId="20" borderId="0" xfId="0" applyFont="1" applyFill="1"/>
    <xf numFmtId="0" fontId="0" fillId="20" borderId="6" xfId="0" applyFill="1" applyBorder="1"/>
    <xf numFmtId="0" fontId="0" fillId="20" borderId="1" xfId="0" applyFill="1" applyBorder="1" applyAlignment="1">
      <alignment horizontal="center"/>
    </xf>
    <xf numFmtId="0" fontId="10" fillId="20" borderId="1" xfId="0" applyFont="1" applyFill="1" applyBorder="1" applyAlignment="1">
      <alignment horizontal="center"/>
    </xf>
    <xf numFmtId="0" fontId="0" fillId="20" borderId="1" xfId="0" applyFill="1" applyBorder="1"/>
    <xf numFmtId="0" fontId="30" fillId="20" borderId="0" xfId="0" applyFont="1" applyFill="1" applyAlignment="1">
      <alignment horizontal="center"/>
    </xf>
    <xf numFmtId="0" fontId="36" fillId="20" borderId="1" xfId="0" applyFont="1" applyFill="1" applyBorder="1" applyAlignment="1">
      <alignment horizontal="left"/>
    </xf>
    <xf numFmtId="10" fontId="37" fillId="20" borderId="1" xfId="0" applyNumberFormat="1" applyFont="1" applyFill="1" applyBorder="1" applyAlignment="1">
      <alignment horizontal="center"/>
    </xf>
    <xf numFmtId="10" fontId="36" fillId="20" borderId="1" xfId="0" applyNumberFormat="1" applyFont="1" applyFill="1" applyBorder="1" applyAlignment="1">
      <alignment horizontal="center"/>
    </xf>
    <xf numFmtId="0" fontId="36" fillId="20" borderId="1" xfId="0" applyFont="1" applyFill="1" applyBorder="1" applyAlignment="1">
      <alignment horizontal="center"/>
    </xf>
    <xf numFmtId="0" fontId="10" fillId="20" borderId="0" xfId="0" applyFont="1" applyFill="1" applyBorder="1" applyAlignment="1">
      <alignment horizontal="left"/>
    </xf>
    <xf numFmtId="0" fontId="0" fillId="20" borderId="0" xfId="0" applyFill="1" applyBorder="1"/>
    <xf numFmtId="10" fontId="10" fillId="20" borderId="0" xfId="0" applyNumberFormat="1" applyFont="1" applyFill="1" applyBorder="1" applyAlignment="1">
      <alignment horizontal="center"/>
    </xf>
    <xf numFmtId="10" fontId="10" fillId="20" borderId="0" xfId="0" applyNumberFormat="1" applyFont="1" applyFill="1" applyBorder="1" applyAlignment="1" applyProtection="1">
      <alignment horizontal="center"/>
    </xf>
    <xf numFmtId="10" fontId="36" fillId="20" borderId="5" xfId="0" applyNumberFormat="1" applyFont="1" applyFill="1" applyBorder="1" applyAlignment="1">
      <alignment horizontal="center"/>
    </xf>
    <xf numFmtId="0" fontId="38" fillId="22" borderId="0" xfId="0" applyFont="1" applyFill="1" applyBorder="1" applyAlignment="1">
      <alignment horizontal="center" wrapText="1"/>
    </xf>
    <xf numFmtId="10" fontId="37" fillId="20" borderId="5" xfId="0" applyNumberFormat="1" applyFont="1" applyFill="1" applyBorder="1" applyAlignment="1">
      <alignment horizontal="center"/>
    </xf>
    <xf numFmtId="0" fontId="39" fillId="22" borderId="0" xfId="0" applyFont="1" applyFill="1" applyBorder="1" applyAlignment="1">
      <alignment horizontal="center"/>
    </xf>
    <xf numFmtId="10" fontId="0" fillId="20" borderId="5" xfId="0" applyNumberFormat="1" applyFill="1" applyBorder="1"/>
    <xf numFmtId="0" fontId="36" fillId="20" borderId="5" xfId="0" applyFont="1" applyFill="1" applyBorder="1" applyAlignment="1">
      <alignment horizontal="left"/>
    </xf>
    <xf numFmtId="0" fontId="40" fillId="0" borderId="6" xfId="0" applyFont="1" applyFill="1" applyBorder="1" applyAlignment="1">
      <alignment horizontal="center" vertical="center"/>
    </xf>
    <xf numFmtId="0" fontId="40" fillId="0" borderId="6" xfId="0" applyFont="1" applyFill="1" applyBorder="1" applyAlignment="1">
      <alignment horizontal="center"/>
    </xf>
    <xf numFmtId="0" fontId="40" fillId="0" borderId="6" xfId="0" applyFont="1" applyFill="1" applyBorder="1" applyAlignment="1">
      <alignment horizontal="center" wrapText="1"/>
    </xf>
    <xf numFmtId="0" fontId="35" fillId="21" borderId="0" xfId="0" applyFont="1" applyFill="1" applyBorder="1" applyAlignment="1">
      <alignment horizontal="center"/>
    </xf>
    <xf numFmtId="10" fontId="0" fillId="0" borderId="0" xfId="0" applyNumberFormat="1"/>
    <xf numFmtId="10" fontId="41" fillId="23" borderId="1" xfId="0" applyNumberFormat="1" applyFont="1" applyFill="1" applyBorder="1" applyAlignment="1" applyProtection="1">
      <alignment horizontal="center"/>
    </xf>
    <xf numFmtId="0" fontId="10" fillId="20" borderId="0" xfId="0" applyFont="1" applyFill="1" applyAlignment="1">
      <alignment horizontal="left"/>
    </xf>
    <xf numFmtId="0" fontId="10" fillId="0" borderId="0" xfId="0" applyFont="1"/>
    <xf numFmtId="0" fontId="0" fillId="0" borderId="0" xfId="0"/>
    <xf numFmtId="0" fontId="0" fillId="20" borderId="0" xfId="0" applyFill="1" applyBorder="1"/>
    <xf numFmtId="10" fontId="10" fillId="20" borderId="0" xfId="0" applyNumberFormat="1" applyFont="1" applyFill="1" applyBorder="1" applyAlignment="1">
      <alignment horizontal="center"/>
    </xf>
    <xf numFmtId="49" fontId="60" fillId="0" borderId="0" xfId="0" applyNumberFormat="1" applyFont="1" applyAlignment="1">
      <alignment horizontal="center"/>
    </xf>
    <xf numFmtId="0" fontId="60" fillId="0" borderId="0" xfId="0" applyFont="1" applyAlignment="1">
      <alignment horizontal="center"/>
    </xf>
    <xf numFmtId="1" fontId="60" fillId="0" borderId="0" xfId="0" applyNumberFormat="1" applyFont="1" applyAlignment="1">
      <alignment horizontal="center"/>
    </xf>
    <xf numFmtId="0" fontId="0" fillId="24" borderId="0" xfId="0" applyFont="1" applyFill="1" applyBorder="1"/>
    <xf numFmtId="0" fontId="43" fillId="20" borderId="0" xfId="0" applyFont="1" applyFill="1" applyBorder="1" applyAlignment="1">
      <alignment horizontal="center"/>
    </xf>
    <xf numFmtId="0" fontId="0" fillId="21" borderId="0" xfId="0" applyFill="1"/>
    <xf numFmtId="0" fontId="0" fillId="0" borderId="0" xfId="0" applyFont="1" applyBorder="1"/>
    <xf numFmtId="0" fontId="31" fillId="0" borderId="0" xfId="0" applyFont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48" fillId="0" borderId="0" xfId="0" applyFont="1" applyBorder="1" applyAlignment="1">
      <alignment horizontal="right"/>
    </xf>
    <xf numFmtId="4" fontId="48" fillId="0" borderId="0" xfId="0" applyNumberFormat="1" applyFont="1" applyBorder="1"/>
    <xf numFmtId="0" fontId="52" fillId="0" borderId="0" xfId="0" applyFont="1" applyBorder="1" applyAlignment="1">
      <alignment horizontal="left"/>
    </xf>
    <xf numFmtId="0" fontId="8" fillId="20" borderId="0" xfId="0" applyFont="1" applyFill="1" applyBorder="1"/>
    <xf numFmtId="0" fontId="48" fillId="0" borderId="0" xfId="0" applyFont="1" applyAlignment="1">
      <alignment horizontal="right"/>
    </xf>
    <xf numFmtId="4" fontId="48" fillId="0" borderId="0" xfId="0" applyNumberFormat="1" applyFont="1"/>
    <xf numFmtId="0" fontId="48" fillId="0" borderId="0" xfId="0" applyFont="1" applyAlignment="1">
      <alignment horizontal="left"/>
    </xf>
    <xf numFmtId="0" fontId="52" fillId="0" borderId="0" xfId="0" applyFont="1" applyBorder="1"/>
    <xf numFmtId="0" fontId="48" fillId="0" borderId="0" xfId="0" applyFont="1"/>
    <xf numFmtId="0" fontId="49" fillId="0" borderId="0" xfId="0" applyFont="1" applyBorder="1" applyAlignment="1">
      <alignment horizontal="right"/>
    </xf>
    <xf numFmtId="4" fontId="49" fillId="0" borderId="0" xfId="0" applyNumberFormat="1" applyFont="1" applyBorder="1"/>
    <xf numFmtId="0" fontId="53" fillId="0" borderId="0" xfId="0" applyFont="1" applyBorder="1" applyAlignment="1">
      <alignment horizontal="left"/>
    </xf>
    <xf numFmtId="0" fontId="49" fillId="0" borderId="0" xfId="0" applyFont="1" applyAlignment="1">
      <alignment horizontal="right"/>
    </xf>
    <xf numFmtId="4" fontId="49" fillId="0" borderId="0" xfId="0" applyNumberFormat="1" applyFont="1"/>
    <xf numFmtId="0" fontId="49" fillId="0" borderId="0" xfId="0" applyFont="1" applyAlignment="1">
      <alignment horizontal="left"/>
    </xf>
    <xf numFmtId="0" fontId="56" fillId="25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1" fontId="10" fillId="25" borderId="2" xfId="0" applyNumberFormat="1" applyFont="1" applyFill="1" applyBorder="1" applyAlignment="1">
      <alignment horizontal="center"/>
    </xf>
    <xf numFmtId="0" fontId="8" fillId="0" borderId="0" xfId="0" applyFont="1" applyBorder="1"/>
    <xf numFmtId="0" fontId="43" fillId="4" borderId="0" xfId="0" applyFont="1" applyFill="1" applyAlignment="1">
      <alignment horizontal="center"/>
    </xf>
    <xf numFmtId="0" fontId="8" fillId="0" borderId="0" xfId="0" applyFont="1" applyAlignment="1">
      <alignment horizontal="right"/>
    </xf>
    <xf numFmtId="1" fontId="10" fillId="4" borderId="2" xfId="0" applyNumberFormat="1" applyFont="1" applyFill="1" applyBorder="1" applyAlignment="1">
      <alignment horizontal="center"/>
    </xf>
    <xf numFmtId="0" fontId="8" fillId="0" borderId="0" xfId="0" applyFont="1"/>
    <xf numFmtId="0" fontId="49" fillId="0" borderId="0" xfId="0" applyFont="1" applyBorder="1" applyAlignment="1">
      <alignment horizontal="center"/>
    </xf>
    <xf numFmtId="0" fontId="50" fillId="0" borderId="0" xfId="0" applyFont="1" applyBorder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3" fontId="51" fillId="0" borderId="2" xfId="0" applyNumberFormat="1" applyFont="1" applyBorder="1" applyAlignment="1">
      <alignment horizontal="center"/>
    </xf>
    <xf numFmtId="1" fontId="50" fillId="0" borderId="2" xfId="0" applyNumberFormat="1" applyFont="1" applyBorder="1" applyAlignment="1">
      <alignment horizontal="center"/>
    </xf>
    <xf numFmtId="1" fontId="50" fillId="25" borderId="2" xfId="0" applyNumberFormat="1" applyFont="1" applyFill="1" applyBorder="1" applyAlignment="1">
      <alignment horizontal="center"/>
    </xf>
    <xf numFmtId="1" fontId="50" fillId="4" borderId="2" xfId="0" applyNumberFormat="1" applyFont="1" applyFill="1" applyBorder="1" applyAlignment="1">
      <alignment horizontal="center"/>
    </xf>
    <xf numFmtId="9" fontId="55" fillId="0" borderId="0" xfId="0" applyNumberFormat="1" applyFont="1" applyBorder="1" applyAlignment="1">
      <alignment horizontal="center"/>
    </xf>
    <xf numFmtId="4" fontId="51" fillId="0" borderId="2" xfId="0" applyNumberFormat="1" applyFont="1" applyBorder="1" applyAlignment="1">
      <alignment horizontal="center"/>
    </xf>
    <xf numFmtId="4" fontId="50" fillId="0" borderId="2" xfId="0" applyNumberFormat="1" applyFont="1" applyBorder="1" applyAlignment="1">
      <alignment horizontal="center"/>
    </xf>
    <xf numFmtId="9" fontId="55" fillId="0" borderId="0" xfId="0" applyNumberFormat="1" applyFont="1" applyAlignment="1">
      <alignment horizontal="center"/>
    </xf>
    <xf numFmtId="4" fontId="0" fillId="0" borderId="0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0" fontId="35" fillId="20" borderId="0" xfId="0" applyFont="1" applyFill="1" applyBorder="1" applyAlignment="1"/>
    <xf numFmtId="4" fontId="49" fillId="0" borderId="2" xfId="0" applyNumberFormat="1" applyFont="1" applyBorder="1" applyAlignment="1">
      <alignment horizontal="center"/>
    </xf>
    <xf numFmtId="4" fontId="0" fillId="0" borderId="0" xfId="0" applyNumberFormat="1" applyFont="1" applyBorder="1"/>
    <xf numFmtId="4" fontId="0" fillId="0" borderId="0" xfId="0" applyNumberFormat="1"/>
    <xf numFmtId="4" fontId="48" fillId="0" borderId="2" xfId="0" applyNumberFormat="1" applyFont="1" applyBorder="1" applyAlignment="1">
      <alignment horizontal="center"/>
    </xf>
    <xf numFmtId="4" fontId="12" fillId="0" borderId="2" xfId="0" applyNumberFormat="1" applyFont="1" applyBorder="1" applyAlignment="1">
      <alignment horizontal="center"/>
    </xf>
    <xf numFmtId="0" fontId="32" fillId="0" borderId="0" xfId="0" applyFont="1" applyBorder="1" applyAlignment="1">
      <alignment horizontal="right"/>
    </xf>
    <xf numFmtId="4" fontId="49" fillId="0" borderId="0" xfId="0" applyNumberFormat="1" applyFont="1" applyBorder="1" applyAlignment="1">
      <alignment horizontal="center"/>
    </xf>
    <xf numFmtId="0" fontId="32" fillId="0" borderId="0" xfId="0" applyFont="1" applyAlignment="1">
      <alignment horizontal="right"/>
    </xf>
    <xf numFmtId="4" fontId="12" fillId="0" borderId="0" xfId="0" applyNumberFormat="1" applyFont="1" applyBorder="1" applyAlignment="1">
      <alignment horizontal="center"/>
    </xf>
    <xf numFmtId="0" fontId="57" fillId="0" borderId="0" xfId="0" applyFont="1" applyBorder="1" applyAlignment="1">
      <alignment horizontal="right"/>
    </xf>
    <xf numFmtId="10" fontId="57" fillId="0" borderId="2" xfId="0" applyNumberFormat="1" applyFont="1" applyBorder="1" applyAlignment="1">
      <alignment horizontal="center"/>
    </xf>
    <xf numFmtId="0" fontId="46" fillId="0" borderId="0" xfId="0" applyFont="1" applyBorder="1"/>
    <xf numFmtId="0" fontId="47" fillId="0" borderId="0" xfId="0" applyFont="1" applyBorder="1" applyAlignment="1">
      <alignment horizontal="right"/>
    </xf>
    <xf numFmtId="10" fontId="47" fillId="0" borderId="2" xfId="0" applyNumberFormat="1" applyFont="1" applyBorder="1" applyAlignment="1">
      <alignment horizontal="center"/>
    </xf>
    <xf numFmtId="0" fontId="44" fillId="0" borderId="0" xfId="0" applyFont="1" applyAlignment="1">
      <alignment horizontal="right"/>
    </xf>
    <xf numFmtId="10" fontId="44" fillId="0" borderId="2" xfId="0" applyNumberFormat="1" applyFont="1" applyBorder="1" applyAlignment="1">
      <alignment horizontal="center"/>
    </xf>
    <xf numFmtId="0" fontId="47" fillId="0" borderId="0" xfId="0" applyFont="1" applyAlignment="1">
      <alignment horizontal="right"/>
    </xf>
    <xf numFmtId="0" fontId="58" fillId="24" borderId="0" xfId="0" applyFont="1" applyFill="1" applyBorder="1"/>
    <xf numFmtId="0" fontId="45" fillId="21" borderId="7" xfId="0" applyFont="1" applyFill="1" applyBorder="1"/>
    <xf numFmtId="0" fontId="45" fillId="21" borderId="0" xfId="0" applyFont="1" applyFill="1" applyBorder="1"/>
    <xf numFmtId="0" fontId="0" fillId="21" borderId="0" xfId="0" applyFill="1" applyBorder="1"/>
    <xf numFmtId="0" fontId="0" fillId="20" borderId="0" xfId="0" applyFill="1" applyBorder="1" applyAlignment="1">
      <alignment horizontal="left"/>
    </xf>
    <xf numFmtId="0" fontId="0" fillId="20" borderId="0" xfId="0" applyFill="1" applyBorder="1" applyAlignment="1">
      <alignment horizontal="center"/>
    </xf>
    <xf numFmtId="0" fontId="27" fillId="0" borderId="0" xfId="0" applyFont="1" applyAlignment="1">
      <alignment horizontal="center"/>
    </xf>
    <xf numFmtId="0" fontId="54" fillId="0" borderId="0" xfId="0" applyFont="1" applyAlignment="1">
      <alignment horizontal="right"/>
    </xf>
    <xf numFmtId="4" fontId="54" fillId="0" borderId="0" xfId="0" applyNumberFormat="1" applyFont="1"/>
    <xf numFmtId="0" fontId="54" fillId="0" borderId="0" xfId="0" applyFont="1" applyAlignment="1">
      <alignment horizontal="left"/>
    </xf>
    <xf numFmtId="0" fontId="45" fillId="21" borderId="0" xfId="0" applyFont="1" applyFill="1"/>
    <xf numFmtId="0" fontId="36" fillId="20" borderId="0" xfId="0" applyFont="1" applyFill="1" applyAlignment="1">
      <alignment horizontal="justify" vertical="center" wrapText="1"/>
    </xf>
    <xf numFmtId="0" fontId="0" fillId="0" borderId="0" xfId="0" applyAlignment="1"/>
    <xf numFmtId="0" fontId="35" fillId="21" borderId="0" xfId="0" applyFont="1" applyFill="1" applyBorder="1" applyAlignment="1">
      <alignment horizontal="center" wrapText="1"/>
    </xf>
    <xf numFmtId="0" fontId="32" fillId="20" borderId="0" xfId="0" applyFont="1" applyFill="1" applyAlignment="1">
      <alignment horizontal="center"/>
    </xf>
    <xf numFmtId="0" fontId="3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8" fillId="2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7" fillId="0" borderId="0" xfId="0" applyFont="1" applyAlignment="1">
      <alignment horizontal="justify"/>
    </xf>
    <xf numFmtId="10" fontId="10" fillId="23" borderId="1" xfId="0" applyNumberFormat="1" applyFont="1" applyFill="1" applyBorder="1" applyAlignment="1">
      <alignment horizontal="right"/>
    </xf>
    <xf numFmtId="0" fontId="0" fillId="23" borderId="1" xfId="0" applyFill="1" applyBorder="1" applyAlignment="1"/>
    <xf numFmtId="0" fontId="28" fillId="20" borderId="0" xfId="0" applyFont="1" applyFill="1" applyAlignment="1">
      <alignment horizontal="center"/>
    </xf>
    <xf numFmtId="0" fontId="29" fillId="0" borderId="0" xfId="0" applyFont="1" applyAlignment="1"/>
    <xf numFmtId="0" fontId="31" fillId="20" borderId="0" xfId="0" applyFont="1" applyFill="1" applyAlignment="1">
      <alignment horizontal="center"/>
    </xf>
    <xf numFmtId="0" fontId="30" fillId="20" borderId="0" xfId="0" applyFont="1" applyFill="1" applyAlignment="1">
      <alignment horizontal="center"/>
    </xf>
    <xf numFmtId="0" fontId="24" fillId="2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1" fillId="0" borderId="0" xfId="0" applyFont="1" applyFill="1" applyBorder="1" applyAlignment="1">
      <alignment horizontal="center"/>
    </xf>
    <xf numFmtId="0" fontId="10" fillId="3" borderId="0" xfId="0" applyFont="1" applyFill="1" applyBorder="1" applyAlignment="1" applyProtection="1">
      <alignment horizontal="left" vertical="distributed"/>
      <protection locked="0"/>
    </xf>
    <xf numFmtId="0" fontId="8" fillId="0" borderId="1" xfId="0" applyFont="1" applyBorder="1" applyAlignment="1">
      <alignment horizontal="center"/>
    </xf>
    <xf numFmtId="0" fontId="10" fillId="3" borderId="0" xfId="0" applyFont="1" applyFill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0" fontId="10" fillId="0" borderId="9" xfId="0" applyFont="1" applyBorder="1" applyAlignment="1">
      <alignment horizontal="left"/>
    </xf>
    <xf numFmtId="0" fontId="0" fillId="0" borderId="11" xfId="0" applyBorder="1" applyAlignment="1"/>
    <xf numFmtId="0" fontId="0" fillId="0" borderId="10" xfId="0" applyBorder="1" applyAlignment="1"/>
    <xf numFmtId="0" fontId="9" fillId="15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0" fillId="18" borderId="1" xfId="0" applyFont="1" applyFill="1" applyBorder="1" applyAlignment="1" applyProtection="1">
      <alignment horizontal="right" vertical="distributed"/>
      <protection locked="0"/>
    </xf>
    <xf numFmtId="10" fontId="24" fillId="18" borderId="1" xfId="0" applyNumberFormat="1" applyFont="1" applyFill="1" applyBorder="1" applyAlignment="1" applyProtection="1">
      <alignment horizontal="center" vertical="distributed"/>
    </xf>
    <xf numFmtId="10" fontId="27" fillId="18" borderId="1" xfId="0" applyNumberFormat="1" applyFont="1" applyFill="1" applyBorder="1" applyAlignment="1" applyProtection="1">
      <alignment horizontal="center"/>
    </xf>
    <xf numFmtId="0" fontId="25" fillId="15" borderId="5" xfId="0" applyFont="1" applyFill="1" applyBorder="1" applyAlignment="1">
      <alignment horizontal="center" vertical="center"/>
    </xf>
    <xf numFmtId="0" fontId="26" fillId="16" borderId="5" xfId="0" applyFont="1" applyFill="1" applyBorder="1" applyAlignment="1">
      <alignment vertical="center"/>
    </xf>
    <xf numFmtId="0" fontId="26" fillId="16" borderId="6" xfId="0" applyFont="1" applyFill="1" applyBorder="1" applyAlignment="1">
      <alignment vertical="center"/>
    </xf>
    <xf numFmtId="0" fontId="10" fillId="17" borderId="1" xfId="0" applyFont="1" applyFill="1" applyBorder="1" applyAlignment="1" applyProtection="1">
      <alignment horizontal="right" vertical="distributed"/>
      <protection locked="0"/>
    </xf>
    <xf numFmtId="10" fontId="24" fillId="17" borderId="1" xfId="0" applyNumberFormat="1" applyFont="1" applyFill="1" applyBorder="1" applyAlignment="1" applyProtection="1">
      <alignment horizontal="center" vertical="distributed"/>
    </xf>
    <xf numFmtId="10" fontId="27" fillId="17" borderId="1" xfId="0" applyNumberFormat="1" applyFont="1" applyFill="1" applyBorder="1" applyAlignment="1" applyProtection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</cellXfs>
  <cellStyles count="580">
    <cellStyle name="Normal" xfId="0" builtinId="0"/>
    <cellStyle name="Normal 10" xfId="8"/>
    <cellStyle name="Normal 11" xfId="9"/>
    <cellStyle name="Normal 11 2" xfId="388"/>
    <cellStyle name="Normal 11 3" xfId="389"/>
    <cellStyle name="Normal 11 4" xfId="390"/>
    <cellStyle name="Normal 11 5" xfId="391"/>
    <cellStyle name="Normal 11 6" xfId="392"/>
    <cellStyle name="Normal 11 7" xfId="393"/>
    <cellStyle name="Normal 11 8" xfId="394"/>
    <cellStyle name="Normal 11 9" xfId="395"/>
    <cellStyle name="Normal 12" xfId="10"/>
    <cellStyle name="Normal 12 2" xfId="396"/>
    <cellStyle name="Normal 12 3" xfId="397"/>
    <cellStyle name="Normal 12 4" xfId="398"/>
    <cellStyle name="Normal 12 5" xfId="399"/>
    <cellStyle name="Normal 12 6" xfId="400"/>
    <cellStyle name="Normal 12 7" xfId="401"/>
    <cellStyle name="Normal 12 8" xfId="402"/>
    <cellStyle name="Normal 12 9" xfId="403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2" xfId="2"/>
    <cellStyle name="Normal 2 10" xfId="17"/>
    <cellStyle name="Normal 2 10 10" xfId="302"/>
    <cellStyle name="Normal 2 10 11" xfId="331"/>
    <cellStyle name="Normal 2 10 12" xfId="371"/>
    <cellStyle name="Normal 2 10 13" xfId="405"/>
    <cellStyle name="Normal 2 10 14" xfId="471"/>
    <cellStyle name="Normal 2 10 15" xfId="526"/>
    <cellStyle name="Normal 2 10 2" xfId="70"/>
    <cellStyle name="Normal 2 10 3" xfId="89"/>
    <cellStyle name="Normal 2 10 4" xfId="137"/>
    <cellStyle name="Normal 2 10 5" xfId="162"/>
    <cellStyle name="Normal 2 10 6" xfId="188"/>
    <cellStyle name="Normal 2 10 7" xfId="191"/>
    <cellStyle name="Normal 2 10 8" xfId="214"/>
    <cellStyle name="Normal 2 10 9" xfId="244"/>
    <cellStyle name="Normal 2 11" xfId="18"/>
    <cellStyle name="Normal 2 11 10" xfId="293"/>
    <cellStyle name="Normal 2 11 11" xfId="322"/>
    <cellStyle name="Normal 2 11 12" xfId="370"/>
    <cellStyle name="Normal 2 11 13" xfId="406"/>
    <cellStyle name="Normal 2 11 14" xfId="472"/>
    <cellStyle name="Normal 2 11 15" xfId="527"/>
    <cellStyle name="Normal 2 11 2" xfId="71"/>
    <cellStyle name="Normal 2 11 3" xfId="90"/>
    <cellStyle name="Normal 2 11 4" xfId="138"/>
    <cellStyle name="Normal 2 11 5" xfId="135"/>
    <cellStyle name="Normal 2 11 6" xfId="164"/>
    <cellStyle name="Normal 2 11 7" xfId="192"/>
    <cellStyle name="Normal 2 11 8" xfId="215"/>
    <cellStyle name="Normal 2 11 9" xfId="245"/>
    <cellStyle name="Normal 2 12" xfId="19"/>
    <cellStyle name="Normal 2 12 10" xfId="273"/>
    <cellStyle name="Normal 2 12 11" xfId="304"/>
    <cellStyle name="Normal 2 12 12" xfId="369"/>
    <cellStyle name="Normal 2 12 13" xfId="407"/>
    <cellStyle name="Normal 2 12 14" xfId="473"/>
    <cellStyle name="Normal 2 12 15" xfId="528"/>
    <cellStyle name="Normal 2 12 2" xfId="72"/>
    <cellStyle name="Normal 2 12 3" xfId="91"/>
    <cellStyle name="Normal 2 12 4" xfId="139"/>
    <cellStyle name="Normal 2 12 5" xfId="134"/>
    <cellStyle name="Normal 2 12 6" xfId="165"/>
    <cellStyle name="Normal 2 12 7" xfId="193"/>
    <cellStyle name="Normal 2 12 8" xfId="216"/>
    <cellStyle name="Normal 2 12 9" xfId="246"/>
    <cellStyle name="Normal 2 13" xfId="20"/>
    <cellStyle name="Normal 2 13 10" xfId="274"/>
    <cellStyle name="Normal 2 13 11" xfId="305"/>
    <cellStyle name="Normal 2 13 12" xfId="359"/>
    <cellStyle name="Normal 2 13 13" xfId="408"/>
    <cellStyle name="Normal 2 13 14" xfId="474"/>
    <cellStyle name="Normal 2 13 15" xfId="529"/>
    <cellStyle name="Normal 2 13 2" xfId="73"/>
    <cellStyle name="Normal 2 13 3" xfId="92"/>
    <cellStyle name="Normal 2 13 4" xfId="140"/>
    <cellStyle name="Normal 2 13 5" xfId="132"/>
    <cellStyle name="Normal 2 13 6" xfId="166"/>
    <cellStyle name="Normal 2 13 7" xfId="194"/>
    <cellStyle name="Normal 2 13 8" xfId="217"/>
    <cellStyle name="Normal 2 13 9" xfId="247"/>
    <cellStyle name="Normal 2 14" xfId="21"/>
    <cellStyle name="Normal 2 14 10" xfId="275"/>
    <cellStyle name="Normal 2 14 11" xfId="306"/>
    <cellStyle name="Normal 2 14 12" xfId="358"/>
    <cellStyle name="Normal 2 14 13" xfId="409"/>
    <cellStyle name="Normal 2 14 14" xfId="475"/>
    <cellStyle name="Normal 2 14 15" xfId="530"/>
    <cellStyle name="Normal 2 14 2" xfId="74"/>
    <cellStyle name="Normal 2 14 3" xfId="93"/>
    <cellStyle name="Normal 2 14 4" xfId="141"/>
    <cellStyle name="Normal 2 14 5" xfId="131"/>
    <cellStyle name="Normal 2 14 6" xfId="167"/>
    <cellStyle name="Normal 2 14 7" xfId="195"/>
    <cellStyle name="Normal 2 14 8" xfId="218"/>
    <cellStyle name="Normal 2 14 9" xfId="248"/>
    <cellStyle name="Normal 2 15" xfId="22"/>
    <cellStyle name="Normal 2 15 10" xfId="307"/>
    <cellStyle name="Normal 2 15 11" xfId="357"/>
    <cellStyle name="Normal 2 15 12" xfId="410"/>
    <cellStyle name="Normal 2 15 13" xfId="476"/>
    <cellStyle name="Normal 2 15 14" xfId="531"/>
    <cellStyle name="Normal 2 15 2" xfId="75"/>
    <cellStyle name="Normal 2 15 3" xfId="142"/>
    <cellStyle name="Normal 2 15 4" xfId="133"/>
    <cellStyle name="Normal 2 15 5" xfId="168"/>
    <cellStyle name="Normal 2 15 6" xfId="196"/>
    <cellStyle name="Normal 2 15 7" xfId="219"/>
    <cellStyle name="Normal 2 15 8" xfId="249"/>
    <cellStyle name="Normal 2 15 9" xfId="276"/>
    <cellStyle name="Normal 2 16" xfId="23"/>
    <cellStyle name="Normal 2 16 10" xfId="308"/>
    <cellStyle name="Normal 2 16 11" xfId="356"/>
    <cellStyle name="Normal 2 16 12" xfId="411"/>
    <cellStyle name="Normal 2 16 13" xfId="477"/>
    <cellStyle name="Normal 2 16 14" xfId="532"/>
    <cellStyle name="Normal 2 16 2" xfId="76"/>
    <cellStyle name="Normal 2 16 3" xfId="143"/>
    <cellStyle name="Normal 2 16 4" xfId="123"/>
    <cellStyle name="Normal 2 16 5" xfId="169"/>
    <cellStyle name="Normal 2 16 6" xfId="197"/>
    <cellStyle name="Normal 2 16 7" xfId="220"/>
    <cellStyle name="Normal 2 16 8" xfId="250"/>
    <cellStyle name="Normal 2 16 9" xfId="277"/>
    <cellStyle name="Normal 2 17" xfId="24"/>
    <cellStyle name="Normal 2 17 10" xfId="309"/>
    <cellStyle name="Normal 2 17 11" xfId="333"/>
    <cellStyle name="Normal 2 17 12" xfId="412"/>
    <cellStyle name="Normal 2 17 13" xfId="478"/>
    <cellStyle name="Normal 2 17 14" xfId="533"/>
    <cellStyle name="Normal 2 17 2" xfId="77"/>
    <cellStyle name="Normal 2 17 3" xfId="144"/>
    <cellStyle name="Normal 2 17 4" xfId="113"/>
    <cellStyle name="Normal 2 17 5" xfId="170"/>
    <cellStyle name="Normal 2 17 6" xfId="198"/>
    <cellStyle name="Normal 2 17 7" xfId="221"/>
    <cellStyle name="Normal 2 17 8" xfId="251"/>
    <cellStyle name="Normal 2 17 9" xfId="278"/>
    <cellStyle name="Normal 2 18" xfId="25"/>
    <cellStyle name="Normal 2 18 10" xfId="310"/>
    <cellStyle name="Normal 2 18 11" xfId="334"/>
    <cellStyle name="Normal 2 18 12" xfId="413"/>
    <cellStyle name="Normal 2 18 13" xfId="479"/>
    <cellStyle name="Normal 2 18 14" xfId="534"/>
    <cellStyle name="Normal 2 18 2" xfId="78"/>
    <cellStyle name="Normal 2 18 3" xfId="145"/>
    <cellStyle name="Normal 2 18 4" xfId="112"/>
    <cellStyle name="Normal 2 18 5" xfId="171"/>
    <cellStyle name="Normal 2 18 6" xfId="201"/>
    <cellStyle name="Normal 2 18 7" xfId="222"/>
    <cellStyle name="Normal 2 18 8" xfId="252"/>
    <cellStyle name="Normal 2 18 9" xfId="279"/>
    <cellStyle name="Normal 2 19" xfId="26"/>
    <cellStyle name="Normal 2 19 10" xfId="311"/>
    <cellStyle name="Normal 2 19 11" xfId="335"/>
    <cellStyle name="Normal 2 19 12" xfId="414"/>
    <cellStyle name="Normal 2 19 13" xfId="480"/>
    <cellStyle name="Normal 2 19 14" xfId="535"/>
    <cellStyle name="Normal 2 19 2" xfId="79"/>
    <cellStyle name="Normal 2 19 3" xfId="146"/>
    <cellStyle name="Normal 2 19 4" xfId="106"/>
    <cellStyle name="Normal 2 19 5" xfId="172"/>
    <cellStyle name="Normal 2 19 6" xfId="199"/>
    <cellStyle name="Normal 2 19 7" xfId="225"/>
    <cellStyle name="Normal 2 19 8" xfId="255"/>
    <cellStyle name="Normal 2 19 9" xfId="280"/>
    <cellStyle name="Normal 2 2" xfId="4"/>
    <cellStyle name="Normal 2 2 10" xfId="129"/>
    <cellStyle name="Normal 2 2 11" xfId="147"/>
    <cellStyle name="Normal 2 2 12" xfId="98"/>
    <cellStyle name="Normal 2 2 13" xfId="175"/>
    <cellStyle name="Normal 2 2 14" xfId="200"/>
    <cellStyle name="Normal 2 2 15" xfId="223"/>
    <cellStyle name="Normal 2 2 16" xfId="253"/>
    <cellStyle name="Normal 2 2 17" xfId="281"/>
    <cellStyle name="Normal 2 2 18" xfId="312"/>
    <cellStyle name="Normal 2 2 19" xfId="336"/>
    <cellStyle name="Normal 2 2 2" xfId="7"/>
    <cellStyle name="Normal 2 2 2 10" xfId="173"/>
    <cellStyle name="Normal 2 2 2 11" xfId="226"/>
    <cellStyle name="Normal 2 2 2 12" xfId="224"/>
    <cellStyle name="Normal 2 2 2 13" xfId="254"/>
    <cellStyle name="Normal 2 2 2 14" xfId="284"/>
    <cellStyle name="Normal 2 2 2 15" xfId="315"/>
    <cellStyle name="Normal 2 2 2 16" xfId="337"/>
    <cellStyle name="Normal 2 2 2 17" xfId="416"/>
    <cellStyle name="Normal 2 2 2 18" xfId="482"/>
    <cellStyle name="Normal 2 2 2 19" xfId="537"/>
    <cellStyle name="Normal 2 2 2 2" xfId="27"/>
    <cellStyle name="Normal 2 2 2 2 10" xfId="256"/>
    <cellStyle name="Normal 2 2 2 2 11" xfId="285"/>
    <cellStyle name="Normal 2 2 2 2 12" xfId="282"/>
    <cellStyle name="Normal 2 2 2 2 13" xfId="313"/>
    <cellStyle name="Normal 2 2 2 2 14" xfId="338"/>
    <cellStyle name="Normal 2 2 2 2 15" xfId="417"/>
    <cellStyle name="Normal 2 2 2 2 16" xfId="483"/>
    <cellStyle name="Normal 2 2 2 2 17" xfId="538"/>
    <cellStyle name="Normal 2 2 2 2 2" xfId="42"/>
    <cellStyle name="Normal 2 2 2 2 2 10" xfId="418"/>
    <cellStyle name="Normal 2 2 2 2 2 11" xfId="484"/>
    <cellStyle name="Normal 2 2 2 2 2 12" xfId="539"/>
    <cellStyle name="Normal 2 2 2 2 2 2" xfId="44"/>
    <cellStyle name="Normal 2 2 2 2 2 2 2" xfId="65"/>
    <cellStyle name="Normal 2 2 2 2 2 2 2 2" xfId="346"/>
    <cellStyle name="Normal 2 2 2 2 2 2 2 3" xfId="341"/>
    <cellStyle name="Normal 2 2 2 2 2 2 3" xfId="345"/>
    <cellStyle name="Normal 2 2 2 2 2 2 4" xfId="340"/>
    <cellStyle name="Normal 2 2 2 2 2 2 5" xfId="419"/>
    <cellStyle name="Normal 2 2 2 2 2 2 6" xfId="485"/>
    <cellStyle name="Normal 2 2 2 2 2 2 7" xfId="540"/>
    <cellStyle name="Normal 2 2 2 2 2 3" xfId="202"/>
    <cellStyle name="Normal 2 2 2 2 2 3 2" xfId="420"/>
    <cellStyle name="Normal 2 2 2 2 2 3 3" xfId="486"/>
    <cellStyle name="Normal 2 2 2 2 2 3 4" xfId="541"/>
    <cellStyle name="Normal 2 2 2 2 2 4" xfId="228"/>
    <cellStyle name="Normal 2 2 2 2 2 4 2" xfId="421"/>
    <cellStyle name="Normal 2 2 2 2 2 4 3" xfId="487"/>
    <cellStyle name="Normal 2 2 2 2 2 4 4" xfId="542"/>
    <cellStyle name="Normal 2 2 2 2 2 5" xfId="257"/>
    <cellStyle name="Normal 2 2 2 2 2 6" xfId="286"/>
    <cellStyle name="Normal 2 2 2 2 2 7" xfId="283"/>
    <cellStyle name="Normal 2 2 2 2 2 8" xfId="314"/>
    <cellStyle name="Normal 2 2 2 2 2 9" xfId="339"/>
    <cellStyle name="Normal 2 2 2 2 3" xfId="82"/>
    <cellStyle name="Normal 2 2 2 2 3 10" xfId="543"/>
    <cellStyle name="Normal 2 2 2 2 3 2" xfId="229"/>
    <cellStyle name="Normal 2 2 2 2 3 2 2" xfId="423"/>
    <cellStyle name="Normal 2 2 2 2 3 2 3" xfId="489"/>
    <cellStyle name="Normal 2 2 2 2 3 2 4" xfId="544"/>
    <cellStyle name="Normal 2 2 2 2 3 3" xfId="258"/>
    <cellStyle name="Normal 2 2 2 2 3 3 2" xfId="424"/>
    <cellStyle name="Normal 2 2 2 2 3 3 3" xfId="490"/>
    <cellStyle name="Normal 2 2 2 2 3 3 4" xfId="545"/>
    <cellStyle name="Normal 2 2 2 2 3 4" xfId="287"/>
    <cellStyle name="Normal 2 2 2 2 3 5" xfId="316"/>
    <cellStyle name="Normal 2 2 2 2 3 6" xfId="347"/>
    <cellStyle name="Normal 2 2 2 2 3 7" xfId="344"/>
    <cellStyle name="Normal 2 2 2 2 3 8" xfId="422"/>
    <cellStyle name="Normal 2 2 2 2 3 9" xfId="488"/>
    <cellStyle name="Normal 2 2 2 2 4" xfId="64"/>
    <cellStyle name="Normal 2 2 2 2 4 2" xfId="348"/>
    <cellStyle name="Normal 2 2 2 2 4 3" xfId="342"/>
    <cellStyle name="Normal 2 2 2 2 4 4" xfId="425"/>
    <cellStyle name="Normal 2 2 2 2 4 5" xfId="491"/>
    <cellStyle name="Normal 2 2 2 2 4 6" xfId="546"/>
    <cellStyle name="Normal 2 2 2 2 5" xfId="96"/>
    <cellStyle name="Normal 2 2 2 2 6" xfId="149"/>
    <cellStyle name="Normal 2 2 2 2 7" xfId="99"/>
    <cellStyle name="Normal 2 2 2 2 8" xfId="174"/>
    <cellStyle name="Normal 2 2 2 2 9" xfId="227"/>
    <cellStyle name="Normal 2 2 2 3" xfId="62"/>
    <cellStyle name="Normal 2 2 2 3 10" xfId="492"/>
    <cellStyle name="Normal 2 2 2 3 11" xfId="547"/>
    <cellStyle name="Normal 2 2 2 3 2" xfId="97"/>
    <cellStyle name="Normal 2 2 2 3 2 2" xfId="427"/>
    <cellStyle name="Normal 2 2 2 3 2 3" xfId="493"/>
    <cellStyle name="Normal 2 2 2 3 2 4" xfId="548"/>
    <cellStyle name="Normal 2 2 2 3 3" xfId="230"/>
    <cellStyle name="Normal 2 2 2 3 4" xfId="259"/>
    <cellStyle name="Normal 2 2 2 3 5" xfId="288"/>
    <cellStyle name="Normal 2 2 2 3 6" xfId="317"/>
    <cellStyle name="Normal 2 2 2 3 7" xfId="349"/>
    <cellStyle name="Normal 2 2 2 3 8" xfId="343"/>
    <cellStyle name="Normal 2 2 2 3 9" xfId="426"/>
    <cellStyle name="Normal 2 2 2 4" xfId="85"/>
    <cellStyle name="Normal 2 2 2 4 2" xfId="428"/>
    <cellStyle name="Normal 2 2 2 4 3" xfId="494"/>
    <cellStyle name="Normal 2 2 2 4 4" xfId="549"/>
    <cellStyle name="Normal 2 2 2 5" xfId="95"/>
    <cellStyle name="Normal 2 2 2 5 2" xfId="429"/>
    <cellStyle name="Normal 2 2 2 5 3" xfId="495"/>
    <cellStyle name="Normal 2 2 2 5 4" xfId="550"/>
    <cellStyle name="Normal 2 2 2 6" xfId="100"/>
    <cellStyle name="Normal 2 2 2 6 2" xfId="430"/>
    <cellStyle name="Normal 2 2 2 6 3" xfId="496"/>
    <cellStyle name="Normal 2 2 2 6 4" xfId="551"/>
    <cellStyle name="Normal 2 2 2 7" xfId="128"/>
    <cellStyle name="Normal 2 2 2 8" xfId="148"/>
    <cellStyle name="Normal 2 2 2 9" xfId="105"/>
    <cellStyle name="Normal 2 2 20" xfId="415"/>
    <cellStyle name="Normal 2 2 21" xfId="481"/>
    <cellStyle name="Normal 2 2 22" xfId="536"/>
    <cellStyle name="Normal 2 2 3" xfId="28"/>
    <cellStyle name="Normal 2 2 3 10" xfId="289"/>
    <cellStyle name="Normal 2 2 3 11" xfId="318"/>
    <cellStyle name="Normal 2 2 3 12" xfId="350"/>
    <cellStyle name="Normal 2 2 3 13" xfId="373"/>
    <cellStyle name="Normal 2 2 3 14" xfId="431"/>
    <cellStyle name="Normal 2 2 3 15" xfId="497"/>
    <cellStyle name="Normal 2 2 3 16" xfId="552"/>
    <cellStyle name="Normal 2 2 3 2" xfId="45"/>
    <cellStyle name="Normal 2 2 3 2 2" xfId="80"/>
    <cellStyle name="Normal 2 2 3 2 2 2" xfId="433"/>
    <cellStyle name="Normal 2 2 3 2 2 3" xfId="499"/>
    <cellStyle name="Normal 2 2 3 2 2 4" xfId="554"/>
    <cellStyle name="Normal 2 2 3 2 3" xfId="151"/>
    <cellStyle name="Normal 2 2 3 2 3 2" xfId="434"/>
    <cellStyle name="Normal 2 2 3 2 3 3" xfId="500"/>
    <cellStyle name="Normal 2 2 3 2 3 4" xfId="555"/>
    <cellStyle name="Normal 2 2 3 2 4" xfId="177"/>
    <cellStyle name="Normal 2 2 3 2 5" xfId="351"/>
    <cellStyle name="Normal 2 2 3 2 6" xfId="374"/>
    <cellStyle name="Normal 2 2 3 2 7" xfId="432"/>
    <cellStyle name="Normal 2 2 3 2 8" xfId="498"/>
    <cellStyle name="Normal 2 2 3 2 9" xfId="553"/>
    <cellStyle name="Normal 2 2 3 3" xfId="63"/>
    <cellStyle name="Normal 2 2 3 4" xfId="101"/>
    <cellStyle name="Normal 2 2 3 5" xfId="150"/>
    <cellStyle name="Normal 2 2 3 6" xfId="176"/>
    <cellStyle name="Normal 2 2 3 7" xfId="203"/>
    <cellStyle name="Normal 2 2 3 8" xfId="231"/>
    <cellStyle name="Normal 2 2 3 9" xfId="260"/>
    <cellStyle name="Normal 2 2 4" xfId="46"/>
    <cellStyle name="Normal 2 2 4 2" xfId="102"/>
    <cellStyle name="Normal 2 2 4 3" xfId="352"/>
    <cellStyle name="Normal 2 2 4 4" xfId="375"/>
    <cellStyle name="Normal 2 2 4 5" xfId="435"/>
    <cellStyle name="Normal 2 2 4 6" xfId="501"/>
    <cellStyle name="Normal 2 2 4 7" xfId="556"/>
    <cellStyle name="Normal 2 2 5" xfId="51"/>
    <cellStyle name="Normal 2 2 5 2" xfId="103"/>
    <cellStyle name="Normal 2 2 5 3" xfId="436"/>
    <cellStyle name="Normal 2 2 5 4" xfId="502"/>
    <cellStyle name="Normal 2 2 5 5" xfId="557"/>
    <cellStyle name="Normal 2 2 6" xfId="57"/>
    <cellStyle name="Normal 2 2 6 2" xfId="104"/>
    <cellStyle name="Normal 2 2 6 3" xfId="437"/>
    <cellStyle name="Normal 2 2 6 4" xfId="503"/>
    <cellStyle name="Normal 2 2 6 5" xfId="558"/>
    <cellStyle name="Normal 2 2 7" xfId="84"/>
    <cellStyle name="Normal 2 2 7 2" xfId="438"/>
    <cellStyle name="Normal 2 2 7 3" xfId="504"/>
    <cellStyle name="Normal 2 2 7 4" xfId="559"/>
    <cellStyle name="Normal 2 2 8" xfId="94"/>
    <cellStyle name="Normal 2 2 8 2" xfId="439"/>
    <cellStyle name="Normal 2 2 8 3" xfId="505"/>
    <cellStyle name="Normal 2 2 8 4" xfId="560"/>
    <cellStyle name="Normal 2 2 9" xfId="107"/>
    <cellStyle name="Normal 2 2 9 2" xfId="440"/>
    <cellStyle name="Normal 2 2 9 3" xfId="506"/>
    <cellStyle name="Normal 2 2 9 4" xfId="561"/>
    <cellStyle name="Normal 2 20" xfId="50"/>
    <cellStyle name="Normal 2 20 10" xfId="376"/>
    <cellStyle name="Normal 2 20 11" xfId="441"/>
    <cellStyle name="Normal 2 20 12" xfId="507"/>
    <cellStyle name="Normal 2 20 13" xfId="562"/>
    <cellStyle name="Normal 2 20 2" xfId="152"/>
    <cellStyle name="Normal 2 20 3" xfId="178"/>
    <cellStyle name="Normal 2 20 4" xfId="204"/>
    <cellStyle name="Normal 2 20 5" xfId="232"/>
    <cellStyle name="Normal 2 20 6" xfId="261"/>
    <cellStyle name="Normal 2 20 7" xfId="290"/>
    <cellStyle name="Normal 2 20 8" xfId="319"/>
    <cellStyle name="Normal 2 20 9" xfId="353"/>
    <cellStyle name="Normal 2 21" xfId="55"/>
    <cellStyle name="Normal 2 21 10" xfId="377"/>
    <cellStyle name="Normal 2 21 11" xfId="442"/>
    <cellStyle name="Normal 2 21 12" xfId="508"/>
    <cellStyle name="Normal 2 21 13" xfId="563"/>
    <cellStyle name="Normal 2 21 2" xfId="153"/>
    <cellStyle name="Normal 2 21 3" xfId="179"/>
    <cellStyle name="Normal 2 21 4" xfId="205"/>
    <cellStyle name="Normal 2 21 5" xfId="233"/>
    <cellStyle name="Normal 2 21 6" xfId="262"/>
    <cellStyle name="Normal 2 21 7" xfId="291"/>
    <cellStyle name="Normal 2 21 8" xfId="320"/>
    <cellStyle name="Normal 2 21 9" xfId="354"/>
    <cellStyle name="Normal 2 22" xfId="58"/>
    <cellStyle name="Normal 2 22 10" xfId="564"/>
    <cellStyle name="Normal 2 22 2" xfId="234"/>
    <cellStyle name="Normal 2 22 3" xfId="263"/>
    <cellStyle name="Normal 2 22 4" xfId="292"/>
    <cellStyle name="Normal 2 22 5" xfId="321"/>
    <cellStyle name="Normal 2 22 6" xfId="355"/>
    <cellStyle name="Normal 2 22 7" xfId="378"/>
    <cellStyle name="Normal 2 22 8" xfId="443"/>
    <cellStyle name="Normal 2 22 9" xfId="509"/>
    <cellStyle name="Normal 2 23" xfId="83"/>
    <cellStyle name="Normal 2 24" xfId="88"/>
    <cellStyle name="Normal 2 25" xfId="130"/>
    <cellStyle name="Normal 2 26" xfId="136"/>
    <cellStyle name="Normal 2 27" xfId="163"/>
    <cellStyle name="Normal 2 28" xfId="189"/>
    <cellStyle name="Normal 2 29" xfId="190"/>
    <cellStyle name="Normal 2 3" xfId="5"/>
    <cellStyle name="Normal 2 3 10" xfId="127"/>
    <cellStyle name="Normal 2 3 11" xfId="154"/>
    <cellStyle name="Normal 2 3 12" xfId="180"/>
    <cellStyle name="Normal 2 3 13" xfId="206"/>
    <cellStyle name="Normal 2 3 14" xfId="235"/>
    <cellStyle name="Normal 2 3 15" xfId="264"/>
    <cellStyle name="Normal 2 3 16" xfId="294"/>
    <cellStyle name="Normal 2 3 17" xfId="323"/>
    <cellStyle name="Normal 2 3 18" xfId="360"/>
    <cellStyle name="Normal 2 3 19" xfId="379"/>
    <cellStyle name="Normal 2 3 2" xfId="29"/>
    <cellStyle name="Normal 2 3 2 10" xfId="324"/>
    <cellStyle name="Normal 2 3 2 11" xfId="361"/>
    <cellStyle name="Normal 2 3 2 12" xfId="380"/>
    <cellStyle name="Normal 2 3 2 13" xfId="445"/>
    <cellStyle name="Normal 2 3 2 14" xfId="511"/>
    <cellStyle name="Normal 2 3 2 15" xfId="566"/>
    <cellStyle name="Normal 2 3 2 2" xfId="81"/>
    <cellStyle name="Normal 2 3 2 3" xfId="109"/>
    <cellStyle name="Normal 2 3 2 4" xfId="155"/>
    <cellStyle name="Normal 2 3 2 5" xfId="181"/>
    <cellStyle name="Normal 2 3 2 6" xfId="207"/>
    <cellStyle name="Normal 2 3 2 7" xfId="236"/>
    <cellStyle name="Normal 2 3 2 8" xfId="265"/>
    <cellStyle name="Normal 2 3 2 9" xfId="295"/>
    <cellStyle name="Normal 2 3 20" xfId="444"/>
    <cellStyle name="Normal 2 3 21" xfId="510"/>
    <cellStyle name="Normal 2 3 22" xfId="565"/>
    <cellStyle name="Normal 2 3 3" xfId="52"/>
    <cellStyle name="Normal 2 3 3 2" xfId="110"/>
    <cellStyle name="Normal 2 3 3 3" xfId="446"/>
    <cellStyle name="Normal 2 3 3 4" xfId="512"/>
    <cellStyle name="Normal 2 3 3 5" xfId="567"/>
    <cellStyle name="Normal 2 3 4" xfId="59"/>
    <cellStyle name="Normal 2 3 4 2" xfId="111"/>
    <cellStyle name="Normal 2 3 4 3" xfId="447"/>
    <cellStyle name="Normal 2 3 4 4" xfId="513"/>
    <cellStyle name="Normal 2 3 4 5" xfId="568"/>
    <cellStyle name="Normal 2 3 5" xfId="86"/>
    <cellStyle name="Normal 2 3 5 2" xfId="448"/>
    <cellStyle name="Normal 2 3 5 3" xfId="514"/>
    <cellStyle name="Normal 2 3 5 4" xfId="569"/>
    <cellStyle name="Normal 2 3 6" xfId="108"/>
    <cellStyle name="Normal 2 3 6 2" xfId="449"/>
    <cellStyle name="Normal 2 3 6 3" xfId="515"/>
    <cellStyle name="Normal 2 3 6 4" xfId="570"/>
    <cellStyle name="Normal 2 3 7" xfId="114"/>
    <cellStyle name="Normal 2 3 7 2" xfId="450"/>
    <cellStyle name="Normal 2 3 7 3" xfId="516"/>
    <cellStyle name="Normal 2 3 7 4" xfId="571"/>
    <cellStyle name="Normal 2 3 8" xfId="115"/>
    <cellStyle name="Normal 2 3 8 2" xfId="451"/>
    <cellStyle name="Normal 2 3 8 3" xfId="517"/>
    <cellStyle name="Normal 2 3 8 4" xfId="572"/>
    <cellStyle name="Normal 2 3 9" xfId="116"/>
    <cellStyle name="Normal 2 3 9 2" xfId="452"/>
    <cellStyle name="Normal 2 3 9 3" xfId="518"/>
    <cellStyle name="Normal 2 3 9 4" xfId="573"/>
    <cellStyle name="Normal 2 30" xfId="243"/>
    <cellStyle name="Normal 2 31" xfId="272"/>
    <cellStyle name="Normal 2 32" xfId="303"/>
    <cellStyle name="Normal 2 33" xfId="332"/>
    <cellStyle name="Normal 2 34" xfId="372"/>
    <cellStyle name="Normal 2 35" xfId="404"/>
    <cellStyle name="Normal 2 36" xfId="470"/>
    <cellStyle name="Normal 2 37" xfId="525"/>
    <cellStyle name="Normal 2 4" xfId="30"/>
    <cellStyle name="Normal 2 4 10" xfId="266"/>
    <cellStyle name="Normal 2 4 11" xfId="296"/>
    <cellStyle name="Normal 2 4 12" xfId="325"/>
    <cellStyle name="Normal 2 4 13" xfId="362"/>
    <cellStyle name="Normal 2 4 14" xfId="381"/>
    <cellStyle name="Normal 2 4 15" xfId="453"/>
    <cellStyle name="Normal 2 4 16" xfId="519"/>
    <cellStyle name="Normal 2 4 17" xfId="574"/>
    <cellStyle name="Normal 2 4 2" xfId="47"/>
    <cellStyle name="Normal 2 4 2 2" xfId="363"/>
    <cellStyle name="Normal 2 4 2 3" xfId="382"/>
    <cellStyle name="Normal 2 4 3" xfId="56"/>
    <cellStyle name="Normal 2 4 4" xfId="117"/>
    <cellStyle name="Normal 2 4 5" xfId="126"/>
    <cellStyle name="Normal 2 4 6" xfId="156"/>
    <cellStyle name="Normal 2 4 7" xfId="182"/>
    <cellStyle name="Normal 2 4 8" xfId="208"/>
    <cellStyle name="Normal 2 4 9" xfId="237"/>
    <cellStyle name="Normal 2 5" xfId="31"/>
    <cellStyle name="Normal 2 5 10" xfId="297"/>
    <cellStyle name="Normal 2 5 11" xfId="326"/>
    <cellStyle name="Normal 2 5 12" xfId="364"/>
    <cellStyle name="Normal 2 5 13" xfId="383"/>
    <cellStyle name="Normal 2 5 14" xfId="454"/>
    <cellStyle name="Normal 2 5 15" xfId="520"/>
    <cellStyle name="Normal 2 5 16" xfId="575"/>
    <cellStyle name="Normal 2 5 2" xfId="61"/>
    <cellStyle name="Normal 2 5 3" xfId="118"/>
    <cellStyle name="Normal 2 5 4" xfId="125"/>
    <cellStyle name="Normal 2 5 5" xfId="157"/>
    <cellStyle name="Normal 2 5 6" xfId="183"/>
    <cellStyle name="Normal 2 5 7" xfId="209"/>
    <cellStyle name="Normal 2 5 8" xfId="238"/>
    <cellStyle name="Normal 2 5 9" xfId="267"/>
    <cellStyle name="Normal 2 6" xfId="32"/>
    <cellStyle name="Normal 2 6 10" xfId="298"/>
    <cellStyle name="Normal 2 6 11" xfId="327"/>
    <cellStyle name="Normal 2 6 12" xfId="365"/>
    <cellStyle name="Normal 2 6 13" xfId="384"/>
    <cellStyle name="Normal 2 6 14" xfId="455"/>
    <cellStyle name="Normal 2 6 15" xfId="521"/>
    <cellStyle name="Normal 2 6 16" xfId="576"/>
    <cellStyle name="Normal 2 6 2" xfId="66"/>
    <cellStyle name="Normal 2 6 3" xfId="119"/>
    <cellStyle name="Normal 2 6 4" xfId="124"/>
    <cellStyle name="Normal 2 6 5" xfId="158"/>
    <cellStyle name="Normal 2 6 6" xfId="184"/>
    <cellStyle name="Normal 2 6 7" xfId="210"/>
    <cellStyle name="Normal 2 6 8" xfId="239"/>
    <cellStyle name="Normal 2 6 9" xfId="268"/>
    <cellStyle name="Normal 2 7" xfId="33"/>
    <cellStyle name="Normal 2 7 10" xfId="328"/>
    <cellStyle name="Normal 2 7 11" xfId="366"/>
    <cellStyle name="Normal 2 7 12" xfId="385"/>
    <cellStyle name="Normal 2 7 13" xfId="456"/>
    <cellStyle name="Normal 2 7 14" xfId="522"/>
    <cellStyle name="Normal 2 7 15" xfId="577"/>
    <cellStyle name="Normal 2 7 2" xfId="67"/>
    <cellStyle name="Normal 2 7 3" xfId="120"/>
    <cellStyle name="Normal 2 7 4" xfId="159"/>
    <cellStyle name="Normal 2 7 5" xfId="185"/>
    <cellStyle name="Normal 2 7 6" xfId="211"/>
    <cellStyle name="Normal 2 7 7" xfId="240"/>
    <cellStyle name="Normal 2 7 8" xfId="269"/>
    <cellStyle name="Normal 2 7 9" xfId="299"/>
    <cellStyle name="Normal 2 8" xfId="34"/>
    <cellStyle name="Normal 2 8 10" xfId="329"/>
    <cellStyle name="Normal 2 8 11" xfId="367"/>
    <cellStyle name="Normal 2 8 12" xfId="386"/>
    <cellStyle name="Normal 2 8 13" xfId="457"/>
    <cellStyle name="Normal 2 8 14" xfId="523"/>
    <cellStyle name="Normal 2 8 15" xfId="578"/>
    <cellStyle name="Normal 2 8 2" xfId="68"/>
    <cellStyle name="Normal 2 8 3" xfId="121"/>
    <cellStyle name="Normal 2 8 4" xfId="160"/>
    <cellStyle name="Normal 2 8 5" xfId="186"/>
    <cellStyle name="Normal 2 8 6" xfId="212"/>
    <cellStyle name="Normal 2 8 7" xfId="241"/>
    <cellStyle name="Normal 2 8 8" xfId="270"/>
    <cellStyle name="Normal 2 8 9" xfId="300"/>
    <cellStyle name="Normal 2 9" xfId="35"/>
    <cellStyle name="Normal 2 9 10" xfId="330"/>
    <cellStyle name="Normal 2 9 11" xfId="368"/>
    <cellStyle name="Normal 2 9 12" xfId="387"/>
    <cellStyle name="Normal 2 9 13" xfId="458"/>
    <cellStyle name="Normal 2 9 14" xfId="524"/>
    <cellStyle name="Normal 2 9 15" xfId="579"/>
    <cellStyle name="Normal 2 9 2" xfId="69"/>
    <cellStyle name="Normal 2 9 3" xfId="122"/>
    <cellStyle name="Normal 2 9 4" xfId="161"/>
    <cellStyle name="Normal 2 9 5" xfId="187"/>
    <cellStyle name="Normal 2 9 6" xfId="213"/>
    <cellStyle name="Normal 2 9 7" xfId="242"/>
    <cellStyle name="Normal 2 9 8" xfId="271"/>
    <cellStyle name="Normal 2 9 9" xfId="301"/>
    <cellStyle name="Normal 20" xfId="87"/>
    <cellStyle name="Normal 22 2" xfId="459"/>
    <cellStyle name="Normal 22 3" xfId="460"/>
    <cellStyle name="Normal 22 4" xfId="461"/>
    <cellStyle name="Normal 3" xfId="6"/>
    <cellStyle name="Normal 3 2" xfId="3"/>
    <cellStyle name="Normal 3 3" xfId="48"/>
    <cellStyle name="Normal 3 4" xfId="53"/>
    <cellStyle name="Normal 3 5" xfId="54"/>
    <cellStyle name="Normal 4" xfId="36"/>
    <cellStyle name="Normal 4 10" xfId="462"/>
    <cellStyle name="Normal 4 11" xfId="463"/>
    <cellStyle name="Normal 4 2" xfId="43"/>
    <cellStyle name="Normal 4 3" xfId="60"/>
    <cellStyle name="Normal 4 4" xfId="464"/>
    <cellStyle name="Normal 4 5" xfId="465"/>
    <cellStyle name="Normal 4 6" xfId="466"/>
    <cellStyle name="Normal 4 7" xfId="467"/>
    <cellStyle name="Normal 4 8" xfId="468"/>
    <cellStyle name="Normal 4 9" xfId="469"/>
    <cellStyle name="Normal 5" xfId="37"/>
    <cellStyle name="Normal 5 2" xfId="49"/>
    <cellStyle name="Normal 6" xfId="38"/>
    <cellStyle name="Normal 7" xfId="39"/>
    <cellStyle name="Normal 8" xfId="40"/>
    <cellStyle name="Normal 9" xfId="41"/>
    <cellStyle name="Normal_FCAS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DIFICACION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ISOR%203.11/Visor%20Marzo%202014/DOCUMENTOS/FCAS/FCAS%20ABRIL%202010%20CORREGIDO/EDIFICACIONES+B%20(ABRIL%202010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CAS EDIFICACIONES"/>
      <sheetName val="NOTAS"/>
      <sheetName val="VARIABLES"/>
      <sheetName val="TABLAS"/>
      <sheetName val="CONSTANTES"/>
      <sheetName val="TABSAL"/>
      <sheetName val="PERIODOS"/>
      <sheetName val="CALCULOS"/>
      <sheetName val="ROT"/>
      <sheetName val="ICREMENTO BONIFICACION"/>
      <sheetName val="DIST-PRS"/>
      <sheetName val="ANTIG"/>
      <sheetName val="PREMISAS"/>
      <sheetName val="FERIADOS"/>
      <sheetName val="CALENDARIOS"/>
      <sheetName val="notas adicionales"/>
    </sheetNames>
    <sheetDataSet>
      <sheetData sheetId="0"/>
      <sheetData sheetId="1"/>
      <sheetData sheetId="2">
        <row r="9">
          <cell r="C9">
            <v>300</v>
          </cell>
        </row>
        <row r="31">
          <cell r="C31">
            <v>1.6792</v>
          </cell>
        </row>
      </sheetData>
      <sheetData sheetId="3"/>
      <sheetData sheetId="4"/>
      <sheetData sheetId="5"/>
      <sheetData sheetId="6">
        <row r="124">
          <cell r="F124">
            <v>136544.18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CA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</sheetNames>
    <sheetDataSet>
      <sheetData sheetId="0" refreshError="1"/>
      <sheetData sheetId="1" refreshError="1"/>
      <sheetData sheetId="2" refreshError="1">
        <row r="9">
          <cell r="C9">
            <v>65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4"/>
  <sheetViews>
    <sheetView showGridLines="0" tabSelected="1" workbookViewId="0">
      <selection activeCell="B5" sqref="B5:F5"/>
    </sheetView>
  </sheetViews>
  <sheetFormatPr baseColWidth="10" defaultRowHeight="11.25"/>
  <cols>
    <col min="1" max="1" width="7.83203125" style="108" customWidth="1"/>
    <col min="2" max="2" width="34.1640625" style="1" customWidth="1"/>
    <col min="3" max="3" width="28.83203125" style="1" customWidth="1"/>
    <col min="4" max="4" width="13.33203125" style="1" customWidth="1"/>
    <col min="5" max="5" width="12.5" style="1" customWidth="1"/>
    <col min="6" max="6" width="15.5" style="1" customWidth="1"/>
    <col min="7" max="16384" width="12" style="1"/>
  </cols>
  <sheetData>
    <row r="1" spans="1:11" s="108" customFormat="1">
      <c r="A1" s="260"/>
      <c r="B1" s="260"/>
      <c r="C1" s="260"/>
      <c r="D1" s="260"/>
      <c r="E1" s="260"/>
      <c r="F1" s="260"/>
      <c r="G1" s="208"/>
      <c r="H1" s="208"/>
      <c r="I1" s="208"/>
      <c r="J1" s="208"/>
      <c r="K1" s="208"/>
    </row>
    <row r="2" spans="1:11" ht="23.25">
      <c r="A2" s="260"/>
      <c r="B2" s="384" t="s">
        <v>135</v>
      </c>
      <c r="C2" s="385"/>
      <c r="D2" s="385"/>
      <c r="E2" s="385"/>
      <c r="F2" s="385"/>
      <c r="G2" s="211"/>
      <c r="H2" s="211"/>
      <c r="I2" s="211"/>
      <c r="J2" s="211"/>
      <c r="K2" s="211"/>
    </row>
    <row r="3" spans="1:11" ht="12">
      <c r="A3" s="260"/>
      <c r="B3" s="387" t="s">
        <v>136</v>
      </c>
      <c r="C3" s="374"/>
      <c r="D3" s="374"/>
      <c r="E3" s="374"/>
      <c r="F3" s="374"/>
      <c r="G3" s="211"/>
      <c r="H3" s="211"/>
      <c r="I3" s="211"/>
      <c r="J3" s="211"/>
      <c r="K3" s="211"/>
    </row>
    <row r="4" spans="1:11" ht="12">
      <c r="A4" s="260"/>
      <c r="B4" s="260"/>
      <c r="C4" s="271"/>
      <c r="D4" s="260"/>
      <c r="E4" s="260"/>
      <c r="F4" s="260"/>
      <c r="G4" s="211"/>
      <c r="H4" s="211"/>
      <c r="I4" s="211"/>
      <c r="J4" s="211"/>
      <c r="K4" s="211"/>
    </row>
    <row r="5" spans="1:11" ht="12.75">
      <c r="A5" s="260"/>
      <c r="B5" s="386" t="s">
        <v>435</v>
      </c>
      <c r="C5" s="386"/>
      <c r="D5" s="386"/>
      <c r="E5" s="386"/>
      <c r="F5" s="386"/>
      <c r="G5" s="211"/>
      <c r="H5" s="211"/>
      <c r="I5" s="211"/>
      <c r="J5" s="211"/>
      <c r="K5" s="211"/>
    </row>
    <row r="6" spans="1:11">
      <c r="A6" s="260"/>
      <c r="B6" s="264"/>
      <c r="C6" s="264"/>
      <c r="D6" s="264"/>
      <c r="E6" s="264"/>
      <c r="F6" s="264"/>
      <c r="G6" s="211"/>
      <c r="H6" s="211"/>
      <c r="I6" s="211"/>
      <c r="J6" s="211"/>
      <c r="K6" s="211"/>
    </row>
    <row r="7" spans="1:11" ht="12">
      <c r="A7" s="260"/>
      <c r="B7" s="388" t="s">
        <v>137</v>
      </c>
      <c r="C7" s="389"/>
      <c r="D7" s="389"/>
      <c r="E7" s="389"/>
      <c r="F7" s="389"/>
      <c r="G7" s="211"/>
      <c r="H7" s="211"/>
      <c r="I7" s="211"/>
      <c r="J7" s="211"/>
      <c r="K7" s="211"/>
    </row>
    <row r="8" spans="1:11">
      <c r="A8" s="260"/>
      <c r="B8" s="376" t="s">
        <v>138</v>
      </c>
      <c r="C8" s="377"/>
      <c r="D8" s="376"/>
      <c r="E8" s="376"/>
      <c r="F8" s="376"/>
      <c r="G8" s="211"/>
      <c r="H8" s="211"/>
      <c r="I8" s="211"/>
      <c r="J8" s="211"/>
      <c r="K8" s="211"/>
    </row>
    <row r="9" spans="1:11">
      <c r="A9" s="260"/>
      <c r="B9" s="376" t="s">
        <v>139</v>
      </c>
      <c r="C9" s="377"/>
      <c r="D9" s="377"/>
      <c r="E9" s="377"/>
      <c r="F9" s="377"/>
      <c r="G9" s="211"/>
      <c r="H9" s="211"/>
      <c r="I9" s="211"/>
      <c r="J9" s="211"/>
      <c r="K9" s="211"/>
    </row>
    <row r="10" spans="1:11">
      <c r="A10" s="260"/>
      <c r="B10" s="376" t="s">
        <v>140</v>
      </c>
      <c r="C10" s="378"/>
      <c r="D10" s="378"/>
      <c r="E10" s="378"/>
      <c r="F10" s="378"/>
      <c r="G10" s="211"/>
      <c r="H10" s="211"/>
      <c r="I10" s="211"/>
      <c r="J10" s="211"/>
      <c r="K10" s="211"/>
    </row>
    <row r="11" spans="1:11">
      <c r="A11" s="260"/>
      <c r="B11" s="260"/>
      <c r="C11" s="260"/>
      <c r="D11" s="260"/>
      <c r="E11" s="260"/>
      <c r="F11" s="260"/>
      <c r="G11" s="211"/>
      <c r="H11" s="211"/>
      <c r="I11" s="211"/>
      <c r="J11" s="211"/>
      <c r="K11" s="211"/>
    </row>
    <row r="12" spans="1:11" ht="11.25" customHeight="1">
      <c r="A12" s="260"/>
      <c r="B12" s="375" t="s">
        <v>141</v>
      </c>
      <c r="C12" s="375"/>
      <c r="D12" s="289" t="s">
        <v>142</v>
      </c>
      <c r="E12" s="289" t="s">
        <v>142</v>
      </c>
      <c r="F12" s="289"/>
      <c r="G12" s="211"/>
      <c r="H12" s="211"/>
      <c r="I12" s="211"/>
      <c r="J12" s="211"/>
      <c r="K12" s="211"/>
    </row>
    <row r="13" spans="1:11" ht="11.25" customHeight="1">
      <c r="A13" s="260"/>
      <c r="B13" s="375" t="s">
        <v>143</v>
      </c>
      <c r="C13" s="375"/>
      <c r="D13" s="289" t="s">
        <v>144</v>
      </c>
      <c r="E13" s="289" t="s">
        <v>145</v>
      </c>
      <c r="F13" s="289"/>
      <c r="G13" s="211"/>
      <c r="H13" s="211"/>
      <c r="I13" s="211"/>
      <c r="J13" s="211"/>
      <c r="K13" s="211"/>
    </row>
    <row r="14" spans="1:11">
      <c r="A14" s="260"/>
      <c r="B14" s="267"/>
      <c r="C14" s="267"/>
      <c r="D14" s="267"/>
      <c r="E14" s="267"/>
      <c r="F14" s="267"/>
      <c r="G14" s="211"/>
      <c r="H14" s="211"/>
      <c r="I14" s="211"/>
      <c r="J14" s="211"/>
      <c r="K14" s="211"/>
    </row>
    <row r="15" spans="1:11">
      <c r="A15" s="260"/>
      <c r="B15" s="272" t="s">
        <v>146</v>
      </c>
      <c r="C15" s="273"/>
      <c r="D15" s="274">
        <v>2.2663000000000002</v>
      </c>
      <c r="E15" s="274">
        <v>1.7594000000000001</v>
      </c>
      <c r="F15" s="263"/>
      <c r="G15" s="211"/>
      <c r="H15" s="211"/>
      <c r="I15" s="211"/>
      <c r="J15" s="211"/>
      <c r="K15" s="211"/>
    </row>
    <row r="16" spans="1:11">
      <c r="A16" s="260"/>
      <c r="B16" s="275"/>
      <c r="C16" s="273"/>
      <c r="D16" s="274"/>
      <c r="E16" s="274"/>
      <c r="F16" s="263"/>
      <c r="G16" s="211"/>
      <c r="H16" s="211"/>
      <c r="I16" s="211"/>
      <c r="J16" s="211"/>
      <c r="K16" s="211"/>
    </row>
    <row r="17" spans="1:11">
      <c r="A17" s="260"/>
      <c r="B17" s="272" t="s">
        <v>147</v>
      </c>
      <c r="C17" s="273"/>
      <c r="D17" s="274">
        <v>2.3843000000000001</v>
      </c>
      <c r="E17" s="274">
        <v>1.7794000000000001</v>
      </c>
      <c r="F17" s="263"/>
      <c r="G17" s="211"/>
      <c r="H17" s="211"/>
      <c r="I17" s="211"/>
      <c r="J17" s="211"/>
      <c r="K17" s="211"/>
    </row>
    <row r="18" spans="1:11">
      <c r="A18" s="260"/>
      <c r="B18" s="275"/>
      <c r="C18" s="273"/>
      <c r="D18" s="274"/>
      <c r="E18" s="274"/>
      <c r="F18" s="263"/>
      <c r="G18" s="211"/>
      <c r="H18" s="211"/>
      <c r="I18" s="211"/>
      <c r="J18" s="211"/>
      <c r="K18" s="211"/>
    </row>
    <row r="19" spans="1:11">
      <c r="A19" s="260"/>
      <c r="B19" s="272" t="s">
        <v>148</v>
      </c>
      <c r="C19" s="273"/>
      <c r="D19" s="274">
        <v>2.4982000000000002</v>
      </c>
      <c r="E19" s="274">
        <v>1.7988</v>
      </c>
      <c r="F19" s="263"/>
      <c r="G19" s="211"/>
      <c r="H19" s="211"/>
      <c r="I19" s="211"/>
      <c r="J19" s="211"/>
      <c r="K19" s="211"/>
    </row>
    <row r="20" spans="1:11">
      <c r="A20" s="260"/>
      <c r="B20" s="275"/>
      <c r="C20" s="273"/>
      <c r="D20" s="274"/>
      <c r="E20" s="274"/>
      <c r="F20" s="263"/>
      <c r="G20" s="211"/>
      <c r="H20" s="211"/>
      <c r="I20" s="211"/>
      <c r="J20" s="211"/>
      <c r="K20" s="211"/>
    </row>
    <row r="21" spans="1:11">
      <c r="A21" s="260"/>
      <c r="B21" s="272" t="s">
        <v>149</v>
      </c>
      <c r="C21" s="273"/>
      <c r="D21" s="274">
        <v>2.3959000000000001</v>
      </c>
      <c r="E21" s="274">
        <v>1.7814000000000001</v>
      </c>
      <c r="F21" s="263"/>
      <c r="G21" s="211"/>
      <c r="H21" s="211"/>
      <c r="I21" s="211"/>
      <c r="J21" s="211"/>
      <c r="K21" s="211"/>
    </row>
    <row r="22" spans="1:11">
      <c r="A22" s="260"/>
      <c r="B22" s="275"/>
      <c r="C22" s="273"/>
      <c r="D22" s="274"/>
      <c r="E22" s="274"/>
      <c r="F22" s="263"/>
      <c r="G22" s="211"/>
      <c r="H22" s="211"/>
      <c r="I22" s="211"/>
      <c r="J22" s="211"/>
      <c r="K22" s="211"/>
    </row>
    <row r="23" spans="1:11">
      <c r="A23" s="260"/>
      <c r="B23" s="272" t="s">
        <v>150</v>
      </c>
      <c r="C23" s="273"/>
      <c r="D23" s="274">
        <v>2.4823</v>
      </c>
      <c r="E23" s="274">
        <v>1.7961</v>
      </c>
      <c r="F23" s="263"/>
      <c r="G23" s="211"/>
      <c r="H23" s="211"/>
      <c r="I23" s="211"/>
      <c r="J23" s="211"/>
      <c r="K23" s="211"/>
    </row>
    <row r="24" spans="1:11">
      <c r="A24" s="260"/>
      <c r="B24" s="275"/>
      <c r="C24" s="273"/>
      <c r="D24" s="274"/>
      <c r="E24" s="274"/>
      <c r="F24" s="263"/>
      <c r="G24" s="211"/>
      <c r="H24" s="211"/>
      <c r="I24" s="211"/>
      <c r="J24" s="211"/>
      <c r="K24" s="211"/>
    </row>
    <row r="25" spans="1:11">
      <c r="A25" s="260"/>
      <c r="B25" s="272" t="s">
        <v>151</v>
      </c>
      <c r="C25" s="273"/>
      <c r="D25" s="274">
        <v>13.6561</v>
      </c>
      <c r="E25" s="274">
        <v>12.0547</v>
      </c>
      <c r="F25" s="263"/>
      <c r="G25" s="211"/>
      <c r="H25" s="211"/>
      <c r="I25" s="211"/>
      <c r="J25" s="211"/>
      <c r="K25" s="211"/>
    </row>
    <row r="26" spans="1:11">
      <c r="A26" s="260"/>
      <c r="B26" s="268"/>
      <c r="C26" s="269"/>
      <c r="D26" s="269"/>
      <c r="E26" s="269"/>
      <c r="F26" s="269"/>
      <c r="G26" s="211"/>
      <c r="H26" s="211"/>
      <c r="I26" s="211"/>
      <c r="J26" s="211"/>
      <c r="K26" s="211"/>
    </row>
    <row r="27" spans="1:11">
      <c r="A27" s="260"/>
      <c r="B27" s="272" t="s">
        <v>152</v>
      </c>
      <c r="C27" s="273"/>
      <c r="D27" s="274">
        <v>14.0585</v>
      </c>
      <c r="E27" s="274">
        <v>12.4114</v>
      </c>
      <c r="F27" s="263"/>
      <c r="G27" s="211"/>
      <c r="H27" s="211"/>
      <c r="I27" s="211"/>
      <c r="J27" s="211"/>
      <c r="K27" s="211"/>
    </row>
    <row r="28" spans="1:11">
      <c r="A28" s="260"/>
      <c r="B28" s="285"/>
      <c r="C28" s="282"/>
      <c r="D28" s="280"/>
      <c r="E28" s="280"/>
      <c r="F28" s="284"/>
      <c r="G28" s="211"/>
      <c r="H28" s="211"/>
      <c r="I28" s="211"/>
      <c r="J28" s="211"/>
      <c r="K28" s="211"/>
    </row>
    <row r="29" spans="1:11">
      <c r="A29" s="260"/>
      <c r="B29" s="272" t="s">
        <v>153</v>
      </c>
      <c r="C29" s="273"/>
      <c r="D29" s="274">
        <v>13.8645</v>
      </c>
      <c r="E29" s="274">
        <v>12.280099999999999</v>
      </c>
      <c r="F29" s="263"/>
      <c r="G29" s="211"/>
      <c r="H29" s="211"/>
      <c r="I29" s="211"/>
      <c r="J29" s="211"/>
      <c r="K29" s="211"/>
    </row>
    <row r="30" spans="1:11">
      <c r="A30" s="260"/>
      <c r="B30" s="285"/>
      <c r="C30" s="282"/>
      <c r="D30" s="280"/>
      <c r="E30" s="280"/>
      <c r="F30" s="284"/>
      <c r="G30" s="211"/>
      <c r="H30" s="211"/>
      <c r="I30" s="211"/>
      <c r="J30" s="211"/>
      <c r="K30" s="211"/>
    </row>
    <row r="31" spans="1:11" ht="11.25" customHeight="1">
      <c r="A31" s="260"/>
      <c r="B31" s="379" t="s">
        <v>154</v>
      </c>
      <c r="C31" s="283"/>
      <c r="D31" s="281" t="s">
        <v>142</v>
      </c>
      <c r="E31" s="281" t="s">
        <v>142</v>
      </c>
      <c r="F31" s="281" t="s">
        <v>155</v>
      </c>
      <c r="G31" s="211"/>
      <c r="H31" s="211"/>
      <c r="I31" s="211"/>
      <c r="J31" s="211"/>
      <c r="K31" s="211"/>
    </row>
    <row r="32" spans="1:11" ht="11.25" customHeight="1">
      <c r="A32" s="260"/>
      <c r="B32" s="380"/>
      <c r="C32" s="283"/>
      <c r="D32" s="281" t="s">
        <v>144</v>
      </c>
      <c r="E32" s="281" t="s">
        <v>145</v>
      </c>
      <c r="F32" s="281" t="s">
        <v>156</v>
      </c>
      <c r="G32" s="211"/>
      <c r="H32" s="211"/>
      <c r="I32" s="211"/>
      <c r="J32" s="211"/>
      <c r="K32" s="211"/>
    </row>
    <row r="33" spans="1:11" ht="11.25" customHeight="1">
      <c r="A33" s="260"/>
      <c r="B33" s="286"/>
      <c r="C33" s="287"/>
      <c r="D33" s="287"/>
      <c r="E33" s="287"/>
      <c r="F33" s="288"/>
      <c r="G33" s="259"/>
      <c r="H33" s="259"/>
      <c r="I33" s="259"/>
      <c r="J33" s="259"/>
      <c r="K33" s="259"/>
    </row>
    <row r="34" spans="1:11">
      <c r="A34" s="260"/>
      <c r="B34" s="261" t="s">
        <v>4</v>
      </c>
      <c r="C34" s="262"/>
      <c r="D34" s="265">
        <v>12.0921</v>
      </c>
      <c r="E34" s="265">
        <v>9.9497</v>
      </c>
      <c r="F34" s="262">
        <v>64.019300000000001</v>
      </c>
      <c r="G34" s="259"/>
      <c r="H34" s="259"/>
      <c r="I34" s="259"/>
      <c r="J34" s="259"/>
      <c r="K34" s="259"/>
    </row>
    <row r="35" spans="1:11">
      <c r="A35" s="260"/>
      <c r="B35" s="268"/>
      <c r="C35" s="262"/>
      <c r="D35" s="262"/>
      <c r="E35" s="262"/>
      <c r="F35" s="262"/>
      <c r="G35" s="259"/>
      <c r="H35" s="259"/>
      <c r="I35" s="259"/>
      <c r="J35" s="259"/>
      <c r="K35" s="259"/>
    </row>
    <row r="36" spans="1:11">
      <c r="A36" s="260"/>
      <c r="B36" s="261" t="s">
        <v>157</v>
      </c>
      <c r="C36" s="262"/>
      <c r="D36" s="265">
        <v>12.543900000000001</v>
      </c>
      <c r="E36" s="265">
        <v>10.5458</v>
      </c>
      <c r="F36" s="262">
        <v>60.972299999999997</v>
      </c>
      <c r="G36" s="259"/>
      <c r="H36" s="259"/>
      <c r="I36" s="259"/>
      <c r="J36" s="259"/>
      <c r="K36" s="259"/>
    </row>
    <row r="37" spans="1:11">
      <c r="A37" s="260"/>
      <c r="B37" s="268"/>
      <c r="C37" s="262"/>
      <c r="D37" s="262"/>
      <c r="E37" s="262"/>
      <c r="F37" s="262"/>
      <c r="G37" s="259"/>
      <c r="H37" s="259"/>
      <c r="I37" s="259"/>
      <c r="J37" s="259"/>
      <c r="K37" s="259"/>
    </row>
    <row r="38" spans="1:11">
      <c r="A38" s="260"/>
      <c r="B38" s="261" t="s">
        <v>158</v>
      </c>
      <c r="C38" s="262"/>
      <c r="D38" s="265">
        <v>12.251300000000001</v>
      </c>
      <c r="E38" s="265">
        <v>10.235900000000001</v>
      </c>
      <c r="F38" s="262">
        <v>62.1873</v>
      </c>
      <c r="G38" s="259"/>
      <c r="H38" s="259"/>
      <c r="I38" s="259"/>
      <c r="J38" s="259"/>
      <c r="K38" s="259"/>
    </row>
    <row r="39" spans="1:11">
      <c r="A39" s="260"/>
      <c r="B39" s="268"/>
      <c r="C39" s="262"/>
      <c r="D39" s="262"/>
      <c r="E39" s="262"/>
      <c r="F39" s="262"/>
      <c r="G39" s="259"/>
      <c r="H39" s="259"/>
      <c r="I39" s="259"/>
      <c r="J39" s="259"/>
      <c r="K39" s="259"/>
    </row>
    <row r="40" spans="1:11">
      <c r="A40" s="260"/>
      <c r="B40" s="261" t="s">
        <v>159</v>
      </c>
      <c r="C40" s="262"/>
      <c r="D40" s="265">
        <v>17.768000000000001</v>
      </c>
      <c r="E40" s="265">
        <v>15.7934</v>
      </c>
      <c r="F40" s="265">
        <v>65.628699999999995</v>
      </c>
      <c r="G40" s="259"/>
      <c r="H40" s="259"/>
      <c r="I40" s="259"/>
      <c r="J40" s="259"/>
      <c r="K40" s="259"/>
    </row>
    <row r="41" spans="1:11">
      <c r="A41" s="260"/>
      <c r="B41" s="268"/>
      <c r="C41" s="262"/>
      <c r="D41" s="262"/>
      <c r="E41" s="262"/>
      <c r="F41" s="262"/>
      <c r="G41" s="259"/>
      <c r="H41" s="259"/>
      <c r="I41" s="259"/>
      <c r="J41" s="290"/>
      <c r="K41" s="290"/>
    </row>
    <row r="42" spans="1:11">
      <c r="A42" s="260"/>
      <c r="B42" s="261" t="s">
        <v>160</v>
      </c>
      <c r="C42" s="262"/>
      <c r="D42" s="265">
        <v>19.257000000000001</v>
      </c>
      <c r="E42" s="265">
        <v>17.414200000000001</v>
      </c>
      <c r="F42" s="265">
        <v>63.922199999999997</v>
      </c>
      <c r="G42" s="259"/>
      <c r="H42" s="259"/>
      <c r="I42" s="259"/>
      <c r="J42" s="259"/>
      <c r="K42" s="259"/>
    </row>
    <row r="43" spans="1:11">
      <c r="A43" s="260"/>
      <c r="B43" s="268"/>
      <c r="C43" s="262"/>
      <c r="D43" s="262"/>
      <c r="E43" s="262"/>
      <c r="F43" s="262"/>
      <c r="G43" s="259"/>
      <c r="H43" s="259"/>
      <c r="I43" s="259"/>
      <c r="J43" s="259"/>
      <c r="K43" s="259"/>
    </row>
    <row r="44" spans="1:11">
      <c r="A44" s="260"/>
      <c r="B44" s="261" t="s">
        <v>161</v>
      </c>
      <c r="C44" s="262"/>
      <c r="D44" s="265">
        <v>12.718999999999999</v>
      </c>
      <c r="E44" s="265">
        <v>10.561299999999999</v>
      </c>
      <c r="F44" s="262">
        <v>76.538200000000003</v>
      </c>
      <c r="G44" s="259"/>
      <c r="H44" s="259"/>
      <c r="I44" s="259"/>
      <c r="J44" s="259"/>
      <c r="K44" s="259"/>
    </row>
    <row r="45" spans="1:11">
      <c r="A45" s="260"/>
      <c r="B45" s="270"/>
      <c r="C45" s="270"/>
      <c r="D45" s="270"/>
      <c r="E45" s="270"/>
      <c r="F45" s="270"/>
      <c r="G45" s="259"/>
      <c r="H45" s="259"/>
      <c r="I45" s="259"/>
      <c r="J45" s="259"/>
      <c r="K45" s="259"/>
    </row>
    <row r="46" spans="1:11">
      <c r="A46" s="260"/>
      <c r="B46" s="261" t="s">
        <v>162</v>
      </c>
      <c r="C46" s="262"/>
      <c r="D46" s="265">
        <v>12.7873</v>
      </c>
      <c r="E46" s="265">
        <v>10.6198</v>
      </c>
      <c r="F46" s="262">
        <v>65.321399999999997</v>
      </c>
      <c r="G46" s="259"/>
      <c r="H46" s="259"/>
      <c r="I46" s="259"/>
      <c r="J46" s="259"/>
      <c r="K46" s="259"/>
    </row>
    <row r="47" spans="1:11">
      <c r="A47" s="260"/>
      <c r="B47" s="261"/>
      <c r="C47" s="262"/>
      <c r="D47" s="262"/>
      <c r="E47" s="262"/>
      <c r="F47" s="262"/>
      <c r="G47" s="259"/>
      <c r="H47" s="259"/>
      <c r="I47" s="259"/>
      <c r="J47" s="259"/>
      <c r="K47" s="259"/>
    </row>
    <row r="48" spans="1:11">
      <c r="A48" s="260"/>
      <c r="B48" s="261" t="s">
        <v>163</v>
      </c>
      <c r="C48" s="262"/>
      <c r="D48" s="265">
        <v>13.075699999999999</v>
      </c>
      <c r="E48" s="265">
        <v>10.8459</v>
      </c>
      <c r="F48" s="262">
        <v>67.121499999999997</v>
      </c>
      <c r="G48" s="259"/>
      <c r="H48" s="259"/>
      <c r="I48" s="259"/>
      <c r="J48" s="259"/>
      <c r="K48" s="259"/>
    </row>
    <row r="49" spans="1:11">
      <c r="A49" s="260"/>
      <c r="B49" s="276"/>
      <c r="C49" s="278"/>
      <c r="D49" s="279"/>
      <c r="E49" s="279"/>
      <c r="F49" s="278"/>
      <c r="G49" s="211"/>
      <c r="H49" s="211"/>
      <c r="I49" s="211"/>
      <c r="J49" s="211"/>
      <c r="K49" s="211"/>
    </row>
    <row r="50" spans="1:11" ht="12.75">
      <c r="A50" s="260"/>
      <c r="B50" s="382" t="s">
        <v>164</v>
      </c>
      <c r="C50" s="383"/>
      <c r="D50" s="291">
        <v>14.0618</v>
      </c>
      <c r="E50" s="291">
        <v>11.995799999999999</v>
      </c>
      <c r="F50" s="291">
        <v>65.713899999999995</v>
      </c>
      <c r="G50" s="211"/>
      <c r="H50" s="211"/>
      <c r="I50" s="211"/>
      <c r="J50" s="211"/>
      <c r="K50" s="211"/>
    </row>
    <row r="51" spans="1:11" ht="5.25" customHeight="1">
      <c r="A51" s="260"/>
      <c r="B51" s="276"/>
      <c r="C51" s="278"/>
      <c r="D51" s="279"/>
      <c r="E51" s="279"/>
      <c r="F51" s="278"/>
      <c r="G51" s="211"/>
      <c r="H51" s="211"/>
      <c r="I51" s="211"/>
      <c r="J51" s="211"/>
      <c r="K51" s="211"/>
    </row>
    <row r="52" spans="1:11">
      <c r="A52" s="260"/>
      <c r="B52" s="293" t="s">
        <v>423</v>
      </c>
      <c r="C52" s="277"/>
      <c r="D52" s="277"/>
      <c r="E52" s="277"/>
      <c r="F52" s="277"/>
      <c r="G52" s="211"/>
      <c r="H52" s="211"/>
      <c r="I52" s="211"/>
      <c r="J52" s="211"/>
      <c r="K52" s="211"/>
    </row>
    <row r="53" spans="1:11">
      <c r="A53" s="259"/>
      <c r="B53" s="292" t="s">
        <v>424</v>
      </c>
      <c r="C53" s="277"/>
      <c r="D53" s="277"/>
      <c r="E53" s="277"/>
      <c r="F53" s="277"/>
      <c r="G53" s="211"/>
      <c r="H53" s="211"/>
      <c r="I53" s="211"/>
      <c r="J53" s="211"/>
      <c r="K53" s="211"/>
    </row>
    <row r="54" spans="1:11">
      <c r="A54" s="260"/>
      <c r="B54" s="266" t="s">
        <v>165</v>
      </c>
      <c r="C54" s="260"/>
      <c r="D54" s="260"/>
      <c r="E54" s="260"/>
      <c r="F54" s="260"/>
      <c r="G54" s="211"/>
      <c r="H54" s="211"/>
      <c r="I54" s="211"/>
      <c r="J54" s="211"/>
      <c r="K54" s="211"/>
    </row>
    <row r="55" spans="1:11">
      <c r="A55" s="260"/>
      <c r="B55" s="266" t="s">
        <v>222</v>
      </c>
      <c r="C55" s="260"/>
      <c r="D55" s="260"/>
      <c r="E55" s="260"/>
      <c r="F55" s="260"/>
      <c r="G55" s="211"/>
      <c r="H55" s="211"/>
      <c r="I55" s="211"/>
      <c r="J55" s="211"/>
      <c r="K55" s="211"/>
    </row>
    <row r="56" spans="1:11">
      <c r="A56" s="260"/>
      <c r="B56" s="266" t="s">
        <v>436</v>
      </c>
      <c r="C56" s="260"/>
      <c r="D56" s="260"/>
      <c r="E56" s="260"/>
      <c r="F56" s="260"/>
      <c r="G56" s="211"/>
      <c r="H56" s="211"/>
      <c r="I56" s="211"/>
      <c r="J56" s="211"/>
      <c r="K56" s="211"/>
    </row>
    <row r="57" spans="1:11" ht="18" customHeight="1">
      <c r="A57" s="260"/>
      <c r="B57" s="381" t="s">
        <v>166</v>
      </c>
      <c r="C57" s="381"/>
      <c r="D57" s="381"/>
      <c r="E57" s="381"/>
      <c r="F57" s="381"/>
      <c r="G57" s="211"/>
      <c r="H57" s="211"/>
      <c r="I57" s="211"/>
      <c r="J57" s="211"/>
      <c r="K57" s="211"/>
    </row>
    <row r="58" spans="1:11" ht="11.25" customHeight="1">
      <c r="A58" s="260"/>
      <c r="B58" s="381"/>
      <c r="C58" s="381"/>
      <c r="D58" s="381"/>
      <c r="E58" s="381"/>
      <c r="F58" s="381"/>
      <c r="G58" s="211"/>
      <c r="H58" s="211"/>
      <c r="I58" s="211"/>
      <c r="J58" s="211"/>
      <c r="K58" s="211"/>
    </row>
    <row r="59" spans="1:11" ht="11.25" customHeight="1">
      <c r="A59" s="260"/>
      <c r="B59" s="381"/>
      <c r="C59" s="381"/>
      <c r="D59" s="381"/>
      <c r="E59" s="381"/>
      <c r="F59" s="381"/>
      <c r="G59" s="211"/>
      <c r="H59" s="211"/>
      <c r="I59" s="211"/>
      <c r="J59" s="211"/>
      <c r="K59" s="211"/>
    </row>
    <row r="60" spans="1:11">
      <c r="A60" s="260"/>
      <c r="B60" s="374"/>
      <c r="C60" s="374"/>
      <c r="D60" s="374"/>
      <c r="E60" s="374"/>
      <c r="F60" s="374"/>
      <c r="G60" s="211"/>
      <c r="H60" s="211"/>
      <c r="I60" s="211"/>
      <c r="J60" s="211"/>
      <c r="K60" s="211"/>
    </row>
    <row r="61" spans="1:11" ht="27" customHeight="1">
      <c r="A61" s="260"/>
      <c r="B61" s="373" t="s">
        <v>167</v>
      </c>
      <c r="C61" s="373"/>
      <c r="D61" s="373"/>
      <c r="E61" s="373"/>
      <c r="F61" s="373"/>
      <c r="G61" s="211"/>
      <c r="H61" s="211"/>
      <c r="I61" s="211"/>
      <c r="J61" s="211"/>
      <c r="K61" s="211"/>
    </row>
    <row r="62" spans="1:11" ht="11.25" customHeight="1">
      <c r="A62" s="260"/>
      <c r="B62" s="373"/>
      <c r="C62" s="373"/>
      <c r="D62" s="373"/>
      <c r="E62" s="373"/>
      <c r="F62" s="373"/>
      <c r="G62" s="211"/>
      <c r="H62" s="211"/>
      <c r="I62" s="211"/>
      <c r="J62" s="211"/>
      <c r="K62" s="211"/>
    </row>
    <row r="63" spans="1:11" ht="11.25" customHeight="1">
      <c r="A63" s="260"/>
      <c r="B63" s="373"/>
      <c r="C63" s="373"/>
      <c r="D63" s="373"/>
      <c r="E63" s="373"/>
      <c r="F63" s="373"/>
      <c r="G63" s="211"/>
      <c r="H63" s="211"/>
      <c r="I63" s="211"/>
      <c r="J63" s="211"/>
      <c r="K63" s="211"/>
    </row>
    <row r="64" spans="1:11">
      <c r="A64" s="260"/>
      <c r="B64" s="373"/>
      <c r="C64" s="373"/>
      <c r="D64" s="373"/>
      <c r="E64" s="373"/>
      <c r="F64" s="373"/>
      <c r="G64" s="211"/>
      <c r="H64" s="211"/>
      <c r="I64" s="211"/>
      <c r="J64" s="211"/>
      <c r="K64" s="211"/>
    </row>
    <row r="65" spans="1:11" ht="15" customHeight="1">
      <c r="A65" s="260"/>
      <c r="B65" s="373"/>
      <c r="C65" s="373"/>
      <c r="D65" s="373"/>
      <c r="E65" s="373"/>
      <c r="F65" s="373"/>
      <c r="G65" s="211"/>
      <c r="H65" s="211"/>
      <c r="I65" s="211"/>
      <c r="J65" s="211"/>
      <c r="K65" s="211"/>
    </row>
    <row r="66" spans="1:11">
      <c r="A66" s="260"/>
      <c r="B66" s="374"/>
      <c r="C66" s="374"/>
      <c r="D66" s="374"/>
      <c r="E66" s="374"/>
      <c r="F66" s="374"/>
      <c r="G66" s="211"/>
      <c r="H66" s="211"/>
      <c r="I66" s="211"/>
      <c r="J66" s="211"/>
      <c r="K66" s="211"/>
    </row>
    <row r="67" spans="1:11">
      <c r="A67" s="259"/>
      <c r="B67" s="374"/>
      <c r="C67" s="374"/>
      <c r="D67" s="374"/>
      <c r="E67" s="374"/>
      <c r="F67" s="374"/>
      <c r="G67" s="211"/>
      <c r="H67" s="211"/>
      <c r="I67" s="211"/>
      <c r="J67" s="211"/>
      <c r="K67" s="211"/>
    </row>
    <row r="68" spans="1:11">
      <c r="A68" s="210">
        <v>68</v>
      </c>
    </row>
    <row r="69" spans="1:11">
      <c r="A69" s="210">
        <v>69</v>
      </c>
    </row>
    <row r="70" spans="1:11">
      <c r="A70" s="210">
        <v>70</v>
      </c>
    </row>
    <row r="71" spans="1:11">
      <c r="A71" s="210">
        <v>71</v>
      </c>
    </row>
    <row r="72" spans="1:11">
      <c r="A72" s="210">
        <v>72</v>
      </c>
    </row>
    <row r="73" spans="1:11">
      <c r="A73" s="210">
        <v>73</v>
      </c>
    </row>
    <row r="74" spans="1:11">
      <c r="A74" s="210">
        <v>74</v>
      </c>
    </row>
    <row r="75" spans="1:11">
      <c r="A75" s="210">
        <v>75</v>
      </c>
    </row>
    <row r="76" spans="1:11">
      <c r="A76" s="210">
        <v>76</v>
      </c>
    </row>
    <row r="77" spans="1:11">
      <c r="A77" s="210">
        <v>77</v>
      </c>
    </row>
    <row r="78" spans="1:11">
      <c r="A78" s="210">
        <v>78</v>
      </c>
    </row>
    <row r="79" spans="1:11">
      <c r="A79" s="210">
        <v>79</v>
      </c>
    </row>
    <row r="80" spans="1:11">
      <c r="A80" s="210">
        <v>80</v>
      </c>
    </row>
    <row r="81" spans="1:1">
      <c r="A81" s="210">
        <v>81</v>
      </c>
    </row>
    <row r="82" spans="1:1">
      <c r="A82" s="210">
        <v>82</v>
      </c>
    </row>
    <row r="83" spans="1:1">
      <c r="A83" s="210">
        <v>83</v>
      </c>
    </row>
    <row r="84" spans="1:1">
      <c r="A84" s="210">
        <v>84</v>
      </c>
    </row>
    <row r="85" spans="1:1">
      <c r="A85" s="210">
        <v>85</v>
      </c>
    </row>
    <row r="86" spans="1:1">
      <c r="A86" s="210">
        <v>86</v>
      </c>
    </row>
    <row r="87" spans="1:1">
      <c r="A87" s="210">
        <v>87</v>
      </c>
    </row>
    <row r="88" spans="1:1">
      <c r="A88" s="210">
        <v>88</v>
      </c>
    </row>
    <row r="89" spans="1:1">
      <c r="A89" s="210">
        <v>89</v>
      </c>
    </row>
    <row r="90" spans="1:1">
      <c r="A90" s="210">
        <v>90</v>
      </c>
    </row>
    <row r="91" spans="1:1">
      <c r="A91" s="210">
        <v>91</v>
      </c>
    </row>
    <row r="92" spans="1:1">
      <c r="A92" s="210">
        <v>92</v>
      </c>
    </row>
    <row r="93" spans="1:1">
      <c r="A93" s="210">
        <v>93</v>
      </c>
    </row>
    <row r="94" spans="1:1">
      <c r="A94" s="210">
        <v>94</v>
      </c>
    </row>
    <row r="95" spans="1:1">
      <c r="A95" s="210">
        <v>95</v>
      </c>
    </row>
    <row r="96" spans="1:1">
      <c r="A96" s="210">
        <v>96</v>
      </c>
    </row>
    <row r="97" spans="1:1">
      <c r="A97" s="210">
        <v>97</v>
      </c>
    </row>
    <row r="98" spans="1:1">
      <c r="A98" s="210">
        <v>98</v>
      </c>
    </row>
    <row r="99" spans="1:1">
      <c r="A99" s="210">
        <v>99</v>
      </c>
    </row>
    <row r="100" spans="1:1">
      <c r="A100" s="210">
        <v>100</v>
      </c>
    </row>
    <row r="101" spans="1:1">
      <c r="A101" s="210">
        <v>101</v>
      </c>
    </row>
    <row r="102" spans="1:1">
      <c r="A102" s="210">
        <v>102</v>
      </c>
    </row>
    <row r="103" spans="1:1">
      <c r="A103" s="210">
        <v>103</v>
      </c>
    </row>
    <row r="104" spans="1:1">
      <c r="A104" s="210">
        <v>104</v>
      </c>
    </row>
    <row r="105" spans="1:1">
      <c r="A105" s="210">
        <v>105</v>
      </c>
    </row>
    <row r="106" spans="1:1">
      <c r="A106" s="210">
        <v>106</v>
      </c>
    </row>
    <row r="107" spans="1:1">
      <c r="A107" s="210">
        <v>107</v>
      </c>
    </row>
    <row r="108" spans="1:1">
      <c r="A108" s="210">
        <v>108</v>
      </c>
    </row>
    <row r="109" spans="1:1">
      <c r="A109" s="210">
        <v>109</v>
      </c>
    </row>
    <row r="110" spans="1:1">
      <c r="A110" s="210">
        <v>110</v>
      </c>
    </row>
    <row r="111" spans="1:1">
      <c r="A111" s="210">
        <v>111</v>
      </c>
    </row>
    <row r="112" spans="1:1">
      <c r="A112" s="210">
        <v>112</v>
      </c>
    </row>
    <row r="113" spans="1:1">
      <c r="A113" s="210">
        <v>113</v>
      </c>
    </row>
    <row r="114" spans="1:1">
      <c r="A114" s="210">
        <v>114</v>
      </c>
    </row>
    <row r="115" spans="1:1">
      <c r="A115" s="210">
        <v>115</v>
      </c>
    </row>
    <row r="116" spans="1:1">
      <c r="A116" s="210">
        <v>116</v>
      </c>
    </row>
    <row r="117" spans="1:1">
      <c r="A117" s="210">
        <v>117</v>
      </c>
    </row>
    <row r="118" spans="1:1">
      <c r="A118" s="210">
        <v>118</v>
      </c>
    </row>
    <row r="119" spans="1:1">
      <c r="A119" s="210">
        <v>119</v>
      </c>
    </row>
    <row r="120" spans="1:1">
      <c r="A120" s="210">
        <v>120</v>
      </c>
    </row>
    <row r="121" spans="1:1">
      <c r="A121" s="210">
        <v>121</v>
      </c>
    </row>
    <row r="122" spans="1:1">
      <c r="A122" s="210">
        <v>122</v>
      </c>
    </row>
    <row r="123" spans="1:1">
      <c r="A123" s="210">
        <v>123</v>
      </c>
    </row>
    <row r="124" spans="1:1">
      <c r="A124" s="210">
        <v>124</v>
      </c>
    </row>
    <row r="125" spans="1:1">
      <c r="A125" s="210">
        <v>125</v>
      </c>
    </row>
    <row r="126" spans="1:1">
      <c r="A126" s="210">
        <v>126</v>
      </c>
    </row>
    <row r="127" spans="1:1">
      <c r="A127" s="210">
        <v>127</v>
      </c>
    </row>
    <row r="128" spans="1:1">
      <c r="A128" s="210">
        <v>128</v>
      </c>
    </row>
    <row r="129" spans="1:1">
      <c r="A129" s="210">
        <v>129</v>
      </c>
    </row>
    <row r="130" spans="1:1">
      <c r="A130" s="210">
        <v>130</v>
      </c>
    </row>
    <row r="131" spans="1:1">
      <c r="A131" s="210">
        <v>131</v>
      </c>
    </row>
    <row r="132" spans="1:1">
      <c r="A132" s="210">
        <v>132</v>
      </c>
    </row>
    <row r="133" spans="1:1">
      <c r="A133" s="210">
        <v>133</v>
      </c>
    </row>
    <row r="134" spans="1:1">
      <c r="A134" s="210">
        <v>134</v>
      </c>
    </row>
    <row r="135" spans="1:1">
      <c r="A135" s="210">
        <v>135</v>
      </c>
    </row>
    <row r="136" spans="1:1">
      <c r="A136" s="210">
        <v>136</v>
      </c>
    </row>
    <row r="137" spans="1:1">
      <c r="A137" s="210">
        <v>137</v>
      </c>
    </row>
    <row r="138" spans="1:1">
      <c r="A138" s="210">
        <v>138</v>
      </c>
    </row>
    <row r="139" spans="1:1">
      <c r="A139" s="210">
        <v>139</v>
      </c>
    </row>
    <row r="140" spans="1:1">
      <c r="A140" s="210">
        <v>140</v>
      </c>
    </row>
    <row r="141" spans="1:1">
      <c r="A141" s="210">
        <v>141</v>
      </c>
    </row>
    <row r="142" spans="1:1">
      <c r="A142" s="210">
        <v>142</v>
      </c>
    </row>
    <row r="143" spans="1:1">
      <c r="A143" s="210">
        <v>143</v>
      </c>
    </row>
    <row r="144" spans="1:1">
      <c r="A144" s="210">
        <v>144</v>
      </c>
    </row>
    <row r="145" spans="1:1">
      <c r="A145" s="210">
        <v>145</v>
      </c>
    </row>
    <row r="146" spans="1:1">
      <c r="A146" s="210">
        <v>146</v>
      </c>
    </row>
    <row r="147" spans="1:1">
      <c r="A147" s="210">
        <v>147</v>
      </c>
    </row>
    <row r="148" spans="1:1">
      <c r="A148" s="210">
        <v>148</v>
      </c>
    </row>
    <row r="149" spans="1:1">
      <c r="A149" s="210">
        <v>149</v>
      </c>
    </row>
    <row r="150" spans="1:1">
      <c r="A150" s="210">
        <v>150</v>
      </c>
    </row>
    <row r="151" spans="1:1">
      <c r="A151" s="210">
        <v>151</v>
      </c>
    </row>
    <row r="152" spans="1:1">
      <c r="A152" s="210">
        <v>152</v>
      </c>
    </row>
    <row r="153" spans="1:1">
      <c r="A153" s="210">
        <v>153</v>
      </c>
    </row>
    <row r="154" spans="1:1">
      <c r="A154" s="210">
        <v>154</v>
      </c>
    </row>
    <row r="155" spans="1:1">
      <c r="A155" s="210">
        <v>155</v>
      </c>
    </row>
    <row r="156" spans="1:1">
      <c r="A156" s="210">
        <v>156</v>
      </c>
    </row>
    <row r="157" spans="1:1">
      <c r="A157" s="210">
        <v>157</v>
      </c>
    </row>
    <row r="158" spans="1:1">
      <c r="A158" s="210">
        <v>158</v>
      </c>
    </row>
    <row r="159" spans="1:1">
      <c r="A159" s="210">
        <v>159</v>
      </c>
    </row>
    <row r="160" spans="1:1">
      <c r="A160" s="210">
        <v>160</v>
      </c>
    </row>
    <row r="161" spans="1:1">
      <c r="A161" s="210">
        <v>161</v>
      </c>
    </row>
    <row r="162" spans="1:1">
      <c r="A162" s="210">
        <v>162</v>
      </c>
    </row>
    <row r="163" spans="1:1">
      <c r="A163" s="210">
        <v>163</v>
      </c>
    </row>
    <row r="164" spans="1:1">
      <c r="A164" s="210">
        <v>164</v>
      </c>
    </row>
    <row r="165" spans="1:1">
      <c r="A165" s="210">
        <v>165</v>
      </c>
    </row>
    <row r="166" spans="1:1">
      <c r="A166" s="210">
        <v>166</v>
      </c>
    </row>
    <row r="167" spans="1:1">
      <c r="A167" s="210">
        <v>167</v>
      </c>
    </row>
    <row r="168" spans="1:1">
      <c r="A168" s="210">
        <v>168</v>
      </c>
    </row>
    <row r="169" spans="1:1">
      <c r="A169" s="210">
        <v>169</v>
      </c>
    </row>
    <row r="170" spans="1:1">
      <c r="A170" s="210">
        <v>170</v>
      </c>
    </row>
    <row r="171" spans="1:1">
      <c r="A171" s="210">
        <v>171</v>
      </c>
    </row>
    <row r="172" spans="1:1">
      <c r="A172" s="210">
        <v>172</v>
      </c>
    </row>
    <row r="173" spans="1:1">
      <c r="A173" s="210">
        <v>173</v>
      </c>
    </row>
    <row r="174" spans="1:1">
      <c r="A174" s="210">
        <v>174</v>
      </c>
    </row>
    <row r="175" spans="1:1">
      <c r="A175" s="210">
        <v>175</v>
      </c>
    </row>
    <row r="176" spans="1:1">
      <c r="A176" s="210">
        <v>176</v>
      </c>
    </row>
    <row r="177" spans="1:1">
      <c r="A177" s="210">
        <v>177</v>
      </c>
    </row>
    <row r="178" spans="1:1">
      <c r="A178" s="210">
        <v>178</v>
      </c>
    </row>
    <row r="179" spans="1:1">
      <c r="A179" s="210">
        <v>179</v>
      </c>
    </row>
    <row r="180" spans="1:1">
      <c r="A180" s="210">
        <v>180</v>
      </c>
    </row>
    <row r="181" spans="1:1">
      <c r="A181" s="210">
        <v>181</v>
      </c>
    </row>
    <row r="182" spans="1:1">
      <c r="A182" s="210">
        <v>182</v>
      </c>
    </row>
    <row r="183" spans="1:1">
      <c r="A183" s="210">
        <v>183</v>
      </c>
    </row>
    <row r="184" spans="1:1">
      <c r="A184" s="210">
        <v>184</v>
      </c>
    </row>
    <row r="185" spans="1:1">
      <c r="A185" s="210">
        <v>185</v>
      </c>
    </row>
    <row r="186" spans="1:1">
      <c r="A186" s="210">
        <v>186</v>
      </c>
    </row>
    <row r="187" spans="1:1">
      <c r="A187" s="210">
        <v>187</v>
      </c>
    </row>
    <row r="188" spans="1:1">
      <c r="A188" s="210">
        <v>188</v>
      </c>
    </row>
    <row r="189" spans="1:1">
      <c r="A189" s="210">
        <v>189</v>
      </c>
    </row>
    <row r="190" spans="1:1">
      <c r="A190" s="210">
        <v>190</v>
      </c>
    </row>
    <row r="191" spans="1:1">
      <c r="A191" s="210">
        <v>191</v>
      </c>
    </row>
    <row r="192" spans="1:1">
      <c r="A192" s="210">
        <v>192</v>
      </c>
    </row>
    <row r="193" spans="1:1">
      <c r="A193" s="210">
        <v>193</v>
      </c>
    </row>
    <row r="194" spans="1:1">
      <c r="A194" s="210">
        <v>194</v>
      </c>
    </row>
    <row r="195" spans="1:1">
      <c r="A195" s="210">
        <v>195</v>
      </c>
    </row>
    <row r="196" spans="1:1">
      <c r="A196" s="210">
        <v>196</v>
      </c>
    </row>
    <row r="197" spans="1:1">
      <c r="A197" s="210">
        <v>197</v>
      </c>
    </row>
    <row r="198" spans="1:1">
      <c r="A198" s="210">
        <v>198</v>
      </c>
    </row>
    <row r="199" spans="1:1">
      <c r="A199" s="210">
        <v>199</v>
      </c>
    </row>
    <row r="200" spans="1:1">
      <c r="A200" s="210">
        <v>200</v>
      </c>
    </row>
    <row r="201" spans="1:1">
      <c r="A201" s="210">
        <v>201</v>
      </c>
    </row>
    <row r="202" spans="1:1">
      <c r="A202" s="210">
        <v>202</v>
      </c>
    </row>
    <row r="203" spans="1:1">
      <c r="A203" s="210">
        <v>203</v>
      </c>
    </row>
    <row r="204" spans="1:1">
      <c r="A204" s="210">
        <v>204</v>
      </c>
    </row>
    <row r="205" spans="1:1">
      <c r="A205" s="210">
        <v>205</v>
      </c>
    </row>
    <row r="206" spans="1:1">
      <c r="A206" s="210">
        <v>206</v>
      </c>
    </row>
    <row r="207" spans="1:1">
      <c r="A207" s="210">
        <v>207</v>
      </c>
    </row>
    <row r="208" spans="1:1">
      <c r="A208" s="210">
        <v>208</v>
      </c>
    </row>
    <row r="209" spans="1:1">
      <c r="A209" s="210">
        <v>209</v>
      </c>
    </row>
    <row r="210" spans="1:1">
      <c r="A210" s="210">
        <v>210</v>
      </c>
    </row>
    <row r="211" spans="1:1">
      <c r="A211" s="210">
        <v>211</v>
      </c>
    </row>
    <row r="212" spans="1:1">
      <c r="A212" s="210">
        <v>212</v>
      </c>
    </row>
    <row r="213" spans="1:1">
      <c r="A213" s="210">
        <v>213</v>
      </c>
    </row>
    <row r="214" spans="1:1">
      <c r="A214" s="210">
        <v>214</v>
      </c>
    </row>
    <row r="215" spans="1:1">
      <c r="A215" s="210">
        <v>215</v>
      </c>
    </row>
    <row r="216" spans="1:1">
      <c r="A216" s="210">
        <v>216</v>
      </c>
    </row>
    <row r="217" spans="1:1">
      <c r="A217" s="210">
        <v>217</v>
      </c>
    </row>
    <row r="218" spans="1:1">
      <c r="A218" s="210">
        <v>218</v>
      </c>
    </row>
    <row r="219" spans="1:1">
      <c r="A219" s="210">
        <v>219</v>
      </c>
    </row>
    <row r="220" spans="1:1">
      <c r="A220" s="210">
        <v>220</v>
      </c>
    </row>
    <row r="221" spans="1:1">
      <c r="A221" s="210">
        <v>221</v>
      </c>
    </row>
    <row r="222" spans="1:1">
      <c r="A222" s="210">
        <v>222</v>
      </c>
    </row>
    <row r="223" spans="1:1">
      <c r="A223" s="210">
        <v>223</v>
      </c>
    </row>
    <row r="224" spans="1:1">
      <c r="A224" s="210">
        <v>224</v>
      </c>
    </row>
    <row r="225" spans="1:1">
      <c r="A225" s="210">
        <v>225</v>
      </c>
    </row>
    <row r="226" spans="1:1">
      <c r="A226" s="210">
        <v>226</v>
      </c>
    </row>
    <row r="227" spans="1:1">
      <c r="A227" s="210">
        <v>227</v>
      </c>
    </row>
    <row r="228" spans="1:1">
      <c r="A228" s="210">
        <v>228</v>
      </c>
    </row>
    <row r="229" spans="1:1">
      <c r="A229" s="210">
        <v>229</v>
      </c>
    </row>
    <row r="230" spans="1:1">
      <c r="A230" s="210">
        <v>230</v>
      </c>
    </row>
    <row r="231" spans="1:1">
      <c r="A231" s="210">
        <v>231</v>
      </c>
    </row>
    <row r="232" spans="1:1">
      <c r="A232" s="210">
        <v>232</v>
      </c>
    </row>
    <row r="233" spans="1:1">
      <c r="A233" s="210">
        <v>233</v>
      </c>
    </row>
    <row r="234" spans="1:1">
      <c r="A234" s="210">
        <v>234</v>
      </c>
    </row>
    <row r="235" spans="1:1">
      <c r="A235" s="210">
        <v>235</v>
      </c>
    </row>
    <row r="236" spans="1:1">
      <c r="A236" s="210">
        <v>236</v>
      </c>
    </row>
    <row r="237" spans="1:1">
      <c r="A237" s="210">
        <v>237</v>
      </c>
    </row>
    <row r="238" spans="1:1">
      <c r="A238" s="210">
        <v>238</v>
      </c>
    </row>
    <row r="239" spans="1:1">
      <c r="A239" s="210">
        <v>239</v>
      </c>
    </row>
    <row r="240" spans="1:1">
      <c r="A240" s="210">
        <v>240</v>
      </c>
    </row>
    <row r="241" spans="1:1">
      <c r="A241" s="210">
        <v>241</v>
      </c>
    </row>
    <row r="242" spans="1:1">
      <c r="A242" s="210">
        <v>242</v>
      </c>
    </row>
    <row r="243" spans="1:1">
      <c r="A243" s="210">
        <v>243</v>
      </c>
    </row>
    <row r="244" spans="1:1">
      <c r="A244" s="210">
        <v>244</v>
      </c>
    </row>
    <row r="245" spans="1:1">
      <c r="A245" s="210">
        <v>245</v>
      </c>
    </row>
    <row r="246" spans="1:1">
      <c r="A246" s="210">
        <v>246</v>
      </c>
    </row>
    <row r="247" spans="1:1">
      <c r="A247" s="210">
        <v>247</v>
      </c>
    </row>
    <row r="248" spans="1:1">
      <c r="A248" s="210">
        <v>248</v>
      </c>
    </row>
    <row r="249" spans="1:1">
      <c r="A249" s="210">
        <v>249</v>
      </c>
    </row>
    <row r="250" spans="1:1">
      <c r="A250" s="210">
        <v>250</v>
      </c>
    </row>
    <row r="251" spans="1:1">
      <c r="A251" s="210">
        <v>251</v>
      </c>
    </row>
    <row r="252" spans="1:1">
      <c r="A252" s="210">
        <v>252</v>
      </c>
    </row>
    <row r="253" spans="1:1">
      <c r="A253" s="210">
        <v>253</v>
      </c>
    </row>
    <row r="254" spans="1:1">
      <c r="A254" s="210">
        <v>254</v>
      </c>
    </row>
    <row r="255" spans="1:1">
      <c r="A255" s="210">
        <v>255</v>
      </c>
    </row>
    <row r="256" spans="1:1">
      <c r="A256" s="210">
        <v>256</v>
      </c>
    </row>
    <row r="257" spans="1:1">
      <c r="A257" s="210">
        <v>257</v>
      </c>
    </row>
    <row r="258" spans="1:1">
      <c r="A258" s="210">
        <v>258</v>
      </c>
    </row>
    <row r="259" spans="1:1">
      <c r="A259" s="210">
        <v>259</v>
      </c>
    </row>
    <row r="260" spans="1:1">
      <c r="A260" s="210">
        <v>260</v>
      </c>
    </row>
    <row r="261" spans="1:1">
      <c r="A261" s="210">
        <v>261</v>
      </c>
    </row>
    <row r="262" spans="1:1">
      <c r="A262" s="210">
        <v>262</v>
      </c>
    </row>
    <row r="263" spans="1:1">
      <c r="A263" s="210">
        <v>263</v>
      </c>
    </row>
    <row r="264" spans="1:1">
      <c r="A264" s="210">
        <v>264</v>
      </c>
    </row>
    <row r="265" spans="1:1">
      <c r="A265" s="210">
        <v>265</v>
      </c>
    </row>
    <row r="266" spans="1:1">
      <c r="A266" s="210">
        <v>266</v>
      </c>
    </row>
    <row r="267" spans="1:1">
      <c r="A267" s="210">
        <v>267</v>
      </c>
    </row>
    <row r="268" spans="1:1">
      <c r="A268" s="210">
        <v>268</v>
      </c>
    </row>
    <row r="269" spans="1:1">
      <c r="A269" s="210">
        <v>269</v>
      </c>
    </row>
    <row r="270" spans="1:1">
      <c r="A270" s="210">
        <v>270</v>
      </c>
    </row>
    <row r="271" spans="1:1">
      <c r="A271" s="210">
        <v>271</v>
      </c>
    </row>
    <row r="272" spans="1:1">
      <c r="A272" s="210">
        <v>272</v>
      </c>
    </row>
    <row r="273" spans="1:1">
      <c r="A273" s="210">
        <v>273</v>
      </c>
    </row>
    <row r="274" spans="1:1">
      <c r="A274" s="210">
        <v>274</v>
      </c>
    </row>
  </sheetData>
  <mergeCells count="13">
    <mergeCell ref="B2:F2"/>
    <mergeCell ref="B5:F5"/>
    <mergeCell ref="B3:F3"/>
    <mergeCell ref="B7:F7"/>
    <mergeCell ref="B8:F8"/>
    <mergeCell ref="B61:F67"/>
    <mergeCell ref="B12:C12"/>
    <mergeCell ref="B13:C13"/>
    <mergeCell ref="B9:F9"/>
    <mergeCell ref="B10:F10"/>
    <mergeCell ref="B31:B32"/>
    <mergeCell ref="B57:F60"/>
    <mergeCell ref="B50:C50"/>
  </mergeCells>
  <pageMargins left="0.70866141732283472" right="0.70866141732283472" top="0.55118110236220474" bottom="0.35433070866141736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I14" sqref="I14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234</v>
      </c>
      <c r="B1" s="208" t="s">
        <v>51</v>
      </c>
      <c r="C1" s="208" t="s">
        <v>235</v>
      </c>
      <c r="D1" s="208" t="s">
        <v>236</v>
      </c>
      <c r="E1" s="208" t="s">
        <v>237</v>
      </c>
      <c r="F1" s="208" t="s">
        <v>238</v>
      </c>
      <c r="G1" s="208" t="s">
        <v>239</v>
      </c>
      <c r="H1" s="208" t="s">
        <v>240</v>
      </c>
      <c r="I1" s="208" t="s">
        <v>241</v>
      </c>
      <c r="J1" s="249" t="s">
        <v>242</v>
      </c>
      <c r="K1" s="230" t="s">
        <v>243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91" t="s">
        <v>2</v>
      </c>
      <c r="D4" s="391"/>
      <c r="E4" s="391"/>
      <c r="F4" s="391"/>
      <c r="G4" s="391"/>
      <c r="H4" s="391"/>
      <c r="I4" s="212"/>
      <c r="J4" s="229" t="s">
        <v>248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91" t="s">
        <v>160</v>
      </c>
      <c r="D6" s="391"/>
      <c r="E6" s="391"/>
      <c r="F6" s="391"/>
      <c r="G6" s="391"/>
      <c r="H6" s="391"/>
      <c r="I6" s="212"/>
      <c r="J6" s="252">
        <v>43074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93"/>
      <c r="D8" s="393"/>
      <c r="E8" s="393"/>
      <c r="F8" s="393"/>
      <c r="G8" s="393"/>
      <c r="H8" s="393"/>
      <c r="I8" s="212"/>
      <c r="J8" s="253">
        <v>0.44913194444438898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4"/>
      <c r="K11" s="169"/>
    </row>
    <row r="12" spans="1:13">
      <c r="A12" s="210">
        <v>12</v>
      </c>
      <c r="B12" s="213" t="s">
        <v>7</v>
      </c>
      <c r="C12" s="218" t="s">
        <v>251</v>
      </c>
      <c r="J12" s="255" t="s">
        <v>249</v>
      </c>
      <c r="K12" s="244">
        <v>1000</v>
      </c>
    </row>
    <row r="13" spans="1:13" ht="12" thickBot="1">
      <c r="A13" s="210">
        <v>13</v>
      </c>
      <c r="J13" s="254"/>
      <c r="K13" s="169"/>
      <c r="L13" s="134"/>
    </row>
    <row r="14" spans="1:13">
      <c r="A14" s="210">
        <v>14</v>
      </c>
      <c r="B14" s="213" t="s">
        <v>8</v>
      </c>
      <c r="C14" s="397" t="s">
        <v>252</v>
      </c>
      <c r="D14" s="398"/>
      <c r="H14" s="215" t="s">
        <v>223</v>
      </c>
      <c r="I14" s="221" t="s">
        <v>253</v>
      </c>
      <c r="J14" s="255"/>
      <c r="K14" s="245"/>
      <c r="M14" s="212"/>
    </row>
    <row r="15" spans="1:13" ht="12" thickBot="1">
      <c r="A15" s="210">
        <v>15</v>
      </c>
      <c r="G15" s="213"/>
      <c r="J15" s="254"/>
      <c r="K15" s="169"/>
    </row>
    <row r="16" spans="1:13">
      <c r="A16" s="210">
        <v>16</v>
      </c>
      <c r="B16" s="213"/>
      <c r="D16" s="214"/>
      <c r="H16" s="215" t="s">
        <v>224</v>
      </c>
      <c r="I16" s="248" t="s">
        <v>254</v>
      </c>
      <c r="M16" s="212"/>
    </row>
    <row r="17" spans="1:11">
      <c r="A17" s="210">
        <v>17</v>
      </c>
      <c r="E17" s="256" t="s">
        <v>9</v>
      </c>
      <c r="J17" s="254"/>
    </row>
    <row r="18" spans="1:11">
      <c r="A18" s="210">
        <v>18</v>
      </c>
      <c r="C18" s="215" t="s">
        <v>10</v>
      </c>
      <c r="D18" s="217" t="s">
        <v>255</v>
      </c>
      <c r="E18" s="220" t="s">
        <v>256</v>
      </c>
      <c r="H18" s="213" t="s">
        <v>11</v>
      </c>
      <c r="I18" s="216" t="s">
        <v>257</v>
      </c>
      <c r="J18" s="254"/>
    </row>
    <row r="19" spans="1:11" ht="13.5" customHeight="1">
      <c r="A19" s="210">
        <v>19</v>
      </c>
      <c r="D19" s="219" t="s">
        <v>220</v>
      </c>
      <c r="I19" s="219" t="s">
        <v>133</v>
      </c>
      <c r="J19" s="254"/>
    </row>
    <row r="20" spans="1:11" ht="11.25" customHeight="1">
      <c r="A20" s="210">
        <v>20</v>
      </c>
      <c r="B20" s="201" t="s">
        <v>212</v>
      </c>
      <c r="C20" s="202" t="s">
        <v>410</v>
      </c>
      <c r="D20" s="203"/>
      <c r="E20" s="204"/>
      <c r="F20" s="204" t="s">
        <v>213</v>
      </c>
      <c r="G20" s="202" t="s">
        <v>411</v>
      </c>
      <c r="H20" s="205"/>
      <c r="I20" s="204"/>
      <c r="J20" s="204" t="s">
        <v>214</v>
      </c>
      <c r="K20" s="246">
        <v>63.922199999999997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260</v>
      </c>
      <c r="E24" s="135" t="s">
        <v>261</v>
      </c>
      <c r="F24" s="135" t="s">
        <v>262</v>
      </c>
    </row>
    <row r="25" spans="1:11" ht="11.25" customHeight="1">
      <c r="A25" s="210">
        <v>25</v>
      </c>
      <c r="D25" s="394" t="s">
        <v>14</v>
      </c>
      <c r="E25" s="395"/>
      <c r="F25" s="396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263</v>
      </c>
      <c r="E27" s="159" t="s">
        <v>244</v>
      </c>
      <c r="F27" s="159" t="s">
        <v>244</v>
      </c>
      <c r="G27" s="118" t="s">
        <v>263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263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99" t="s">
        <v>264</v>
      </c>
      <c r="C34" s="400"/>
      <c r="D34" s="401"/>
      <c r="F34" s="160">
        <v>1</v>
      </c>
      <c r="G34" s="29">
        <v>1</v>
      </c>
      <c r="H34" s="224" t="s">
        <v>265</v>
      </c>
      <c r="I34" s="225">
        <f>F34*H34</f>
        <v>10106.049999999999</v>
      </c>
      <c r="J34" s="256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99" t="s">
        <v>412</v>
      </c>
      <c r="C36" s="400"/>
      <c r="D36" s="401"/>
      <c r="F36" s="160">
        <v>6</v>
      </c>
      <c r="G36" s="29">
        <v>1</v>
      </c>
      <c r="H36" s="224" t="s">
        <v>265</v>
      </c>
      <c r="I36" s="225">
        <f>F36*H36</f>
        <v>60636.3</v>
      </c>
      <c r="J36" s="256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99" t="s">
        <v>413</v>
      </c>
      <c r="C38" s="400"/>
      <c r="D38" s="401"/>
      <c r="F38" s="160">
        <v>3</v>
      </c>
      <c r="G38" s="29">
        <v>1</v>
      </c>
      <c r="H38" s="224" t="s">
        <v>265</v>
      </c>
      <c r="I38" s="225">
        <f>F38*H38</f>
        <v>30318.15</v>
      </c>
      <c r="J38" s="256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99" t="s">
        <v>414</v>
      </c>
      <c r="C40" s="400"/>
      <c r="D40" s="401"/>
      <c r="F40" s="160">
        <v>2</v>
      </c>
      <c r="G40" s="29">
        <v>1</v>
      </c>
      <c r="H40" s="224" t="s">
        <v>415</v>
      </c>
      <c r="I40" s="225">
        <f>F40*H40</f>
        <v>14325.56</v>
      </c>
      <c r="J40" s="256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99" t="s">
        <v>416</v>
      </c>
      <c r="C42" s="400"/>
      <c r="D42" s="401"/>
      <c r="F42" s="160">
        <v>2</v>
      </c>
      <c r="G42" s="29">
        <v>1</v>
      </c>
      <c r="H42" s="224" t="s">
        <v>265</v>
      </c>
      <c r="I42" s="225">
        <f>F42*H42</f>
        <v>20212.099999999999</v>
      </c>
      <c r="J42" s="256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99" t="s">
        <v>417</v>
      </c>
      <c r="C44" s="400"/>
      <c r="D44" s="401"/>
      <c r="F44" s="160">
        <v>10</v>
      </c>
      <c r="G44" s="29">
        <v>1</v>
      </c>
      <c r="H44" s="224" t="s">
        <v>265</v>
      </c>
      <c r="I44" s="225">
        <f>F44*H44</f>
        <v>101060.5</v>
      </c>
      <c r="J44" s="256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99" t="s">
        <v>418</v>
      </c>
      <c r="C46" s="400"/>
      <c r="D46" s="401"/>
      <c r="F46" s="160">
        <v>1</v>
      </c>
      <c r="G46" s="29">
        <v>1</v>
      </c>
      <c r="H46" s="224" t="s">
        <v>324</v>
      </c>
      <c r="I46" s="225">
        <f>F46*H46</f>
        <v>8767.6</v>
      </c>
      <c r="J46" s="256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99" t="s">
        <v>419</v>
      </c>
      <c r="C48" s="400"/>
      <c r="D48" s="401"/>
      <c r="F48" s="160">
        <v>2</v>
      </c>
      <c r="G48" s="29">
        <v>1</v>
      </c>
      <c r="H48" s="224" t="s">
        <v>381</v>
      </c>
      <c r="I48" s="225">
        <f>F48*H48</f>
        <v>17366.46</v>
      </c>
      <c r="J48" s="256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99" t="s">
        <v>276</v>
      </c>
      <c r="C50" s="400"/>
      <c r="D50" s="401"/>
      <c r="F50" s="160">
        <v>1</v>
      </c>
      <c r="G50" s="29">
        <v>0</v>
      </c>
      <c r="H50" s="224" t="s">
        <v>277</v>
      </c>
      <c r="I50" s="225">
        <f>F50*H50</f>
        <v>5916.92</v>
      </c>
      <c r="J50" s="256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99" t="s">
        <v>278</v>
      </c>
      <c r="C52" s="400"/>
      <c r="D52" s="401"/>
      <c r="F52" s="160">
        <v>22</v>
      </c>
      <c r="G52" s="29">
        <v>1</v>
      </c>
      <c r="H52" s="224" t="s">
        <v>277</v>
      </c>
      <c r="I52" s="225">
        <f>F52*H52</f>
        <v>130172.24</v>
      </c>
      <c r="J52" s="256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86977.7</v>
      </c>
      <c r="I54" s="226">
        <f>I34+I36+I38+I40+I42+I44+I46+I48+I50+I52</f>
        <v>398881.88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7977.64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263</v>
      </c>
      <c r="E60" s="142" t="s">
        <v>36</v>
      </c>
      <c r="F60" s="144" t="s">
        <v>279</v>
      </c>
      <c r="G60" s="142" t="s">
        <v>37</v>
      </c>
      <c r="H60" s="144" t="s">
        <v>280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413" t="s">
        <v>245</v>
      </c>
      <c r="E62" s="414"/>
      <c r="H62" s="147" t="s">
        <v>225</v>
      </c>
      <c r="I62" s="118" t="s">
        <v>280</v>
      </c>
    </row>
    <row r="63" spans="1:11">
      <c r="A63" s="210">
        <v>63</v>
      </c>
      <c r="C63" s="256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226</v>
      </c>
      <c r="E64" s="158" t="s">
        <v>281</v>
      </c>
      <c r="H64" s="146" t="s">
        <v>227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228</v>
      </c>
      <c r="E66" s="158" t="s">
        <v>283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263</v>
      </c>
      <c r="E68" s="160" t="s">
        <v>284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244</v>
      </c>
      <c r="D70" s="212"/>
      <c r="E70" s="160" t="s">
        <v>244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244</v>
      </c>
      <c r="E72" s="160" t="s">
        <v>244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256</v>
      </c>
      <c r="E76" s="149" t="s">
        <v>39</v>
      </c>
      <c r="F76" s="212"/>
      <c r="G76" s="147" t="s">
        <v>229</v>
      </c>
      <c r="H76" s="184" t="s">
        <v>285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230</v>
      </c>
      <c r="D78" s="184" t="s">
        <v>286</v>
      </c>
      <c r="E78" s="149" t="s">
        <v>39</v>
      </c>
      <c r="F78" s="212"/>
      <c r="G78" s="148" t="s">
        <v>231</v>
      </c>
      <c r="H78" s="119" t="s">
        <v>287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232</v>
      </c>
      <c r="D80" s="184" t="s">
        <v>288</v>
      </c>
      <c r="E80" s="149" t="s">
        <v>39</v>
      </c>
      <c r="G80" s="145" t="s">
        <v>233</v>
      </c>
      <c r="H80" s="184" t="s">
        <v>281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289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246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7" t="s">
        <v>47</v>
      </c>
      <c r="C88" s="392" t="s">
        <v>48</v>
      </c>
      <c r="D88" s="392"/>
      <c r="E88" s="392"/>
      <c r="F88" s="392"/>
      <c r="G88" s="392"/>
      <c r="H88" s="257"/>
      <c r="I88" s="154" t="s">
        <v>49</v>
      </c>
      <c r="J88" s="257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244</v>
      </c>
      <c r="G90" s="187" t="s">
        <v>263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7" t="s">
        <v>47</v>
      </c>
      <c r="C94" s="392" t="s">
        <v>48</v>
      </c>
      <c r="D94" s="392"/>
      <c r="E94" s="392"/>
      <c r="F94" s="392"/>
      <c r="G94" s="392"/>
      <c r="H94" s="257"/>
      <c r="I94" s="154" t="s">
        <v>49</v>
      </c>
      <c r="J94" s="257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263</v>
      </c>
      <c r="G96" s="134"/>
      <c r="H96" s="156" t="s">
        <v>244</v>
      </c>
      <c r="I96" s="163" t="s">
        <v>290</v>
      </c>
      <c r="K96" s="165">
        <v>427.0179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291</v>
      </c>
      <c r="K98" s="165">
        <v>0.42849999999999999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6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292</v>
      </c>
      <c r="H102" s="134" t="s">
        <v>26</v>
      </c>
      <c r="I102" s="162" t="s">
        <v>293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6"/>
      <c r="I104" s="163" t="s">
        <v>294</v>
      </c>
      <c r="J104" s="162">
        <v>3.9999999999963599E-2</v>
      </c>
      <c r="K104" s="165">
        <v>4.7500000000000001E-2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295</v>
      </c>
      <c r="J106" s="162">
        <v>4.9999999999954498E-2</v>
      </c>
      <c r="K106" s="165">
        <v>5.0900000000000001E-2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215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244</v>
      </c>
      <c r="G110" s="189" t="s">
        <v>244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244</v>
      </c>
      <c r="E113" s="189" t="s">
        <v>244</v>
      </c>
      <c r="K113" s="165">
        <v>0</v>
      </c>
    </row>
    <row r="114" spans="1:11">
      <c r="A114" s="210">
        <v>114</v>
      </c>
      <c r="B114" s="137"/>
      <c r="D114" s="214" t="s">
        <v>244</v>
      </c>
      <c r="E114" s="214" t="s">
        <v>244</v>
      </c>
      <c r="F114" s="214" t="s">
        <v>244</v>
      </c>
      <c r="G114" s="214" t="s">
        <v>244</v>
      </c>
      <c r="H114" s="214" t="s">
        <v>244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296</v>
      </c>
      <c r="K116" s="166">
        <v>0.50509999999999999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 t="s">
        <v>297</v>
      </c>
      <c r="J118" s="162">
        <v>9.9999999999908998E-3</v>
      </c>
      <c r="K118" s="165">
        <f>(I118*F60)/H56</f>
        <v>0.99280000000000002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298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263</v>
      </c>
      <c r="D128" s="214" t="s">
        <v>263</v>
      </c>
      <c r="E128" s="214" t="s">
        <v>263</v>
      </c>
      <c r="F128" s="214" t="s">
        <v>263</v>
      </c>
    </row>
    <row r="129" spans="1:13">
      <c r="A129" s="210">
        <v>129</v>
      </c>
      <c r="C129" s="160" t="s">
        <v>263</v>
      </c>
      <c r="D129" s="160" t="s">
        <v>263</v>
      </c>
      <c r="E129" s="160" t="s">
        <v>263</v>
      </c>
      <c r="F129" s="160" t="s">
        <v>263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244</v>
      </c>
      <c r="K131" s="165">
        <v>0</v>
      </c>
      <c r="M131" s="211" t="s">
        <v>219</v>
      </c>
    </row>
    <row r="132" spans="1:13">
      <c r="A132" s="210">
        <v>132</v>
      </c>
      <c r="C132" s="207" t="s">
        <v>216</v>
      </c>
    </row>
    <row r="133" spans="1:13">
      <c r="A133" s="210">
        <v>133</v>
      </c>
      <c r="B133" s="201" t="s">
        <v>212</v>
      </c>
      <c r="C133" s="202" t="s">
        <v>410</v>
      </c>
      <c r="D133" s="203"/>
      <c r="E133" s="204"/>
      <c r="F133" s="204" t="s">
        <v>213</v>
      </c>
      <c r="G133" s="202" t="s">
        <v>411</v>
      </c>
      <c r="H133" s="205"/>
      <c r="I133" s="204"/>
      <c r="J133" s="204" t="s">
        <v>214</v>
      </c>
      <c r="K133" s="247">
        <v>63.922199999999997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7" t="s">
        <v>47</v>
      </c>
      <c r="C137" s="392" t="s">
        <v>48</v>
      </c>
      <c r="D137" s="392"/>
      <c r="E137" s="392"/>
      <c r="F137" s="392"/>
      <c r="G137" s="392"/>
      <c r="H137" s="257"/>
      <c r="I137" s="154" t="s">
        <v>49</v>
      </c>
      <c r="J137" s="257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299</v>
      </c>
      <c r="G139" s="212" t="s">
        <v>26</v>
      </c>
      <c r="H139" s="212"/>
      <c r="I139" s="164" t="s">
        <v>300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301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302</v>
      </c>
      <c r="D148" s="214" t="s">
        <v>263</v>
      </c>
      <c r="F148" s="191" t="s">
        <v>302</v>
      </c>
      <c r="G148" s="214" t="s">
        <v>263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303</v>
      </c>
      <c r="D150" s="149" t="s">
        <v>217</v>
      </c>
      <c r="F150" s="157" t="s">
        <v>303</v>
      </c>
      <c r="G150" s="149" t="s">
        <v>217</v>
      </c>
      <c r="I150" s="169"/>
      <c r="J150" s="169"/>
    </row>
    <row r="151" spans="1:13">
      <c r="A151" s="210">
        <v>151</v>
      </c>
      <c r="C151" s="256" t="s">
        <v>76</v>
      </c>
      <c r="F151" s="256" t="s">
        <v>76</v>
      </c>
      <c r="I151" s="169"/>
      <c r="J151" s="169"/>
    </row>
    <row r="152" spans="1:13">
      <c r="A152" s="210">
        <v>152</v>
      </c>
      <c r="C152" s="157" t="s">
        <v>304</v>
      </c>
      <c r="D152" s="149" t="s">
        <v>218</v>
      </c>
      <c r="F152" s="157" t="s">
        <v>304</v>
      </c>
      <c r="G152" s="149" t="s">
        <v>218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6.9599999999999995E-2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6" t="s">
        <v>79</v>
      </c>
      <c r="D156" s="256" t="s">
        <v>39</v>
      </c>
      <c r="E156" s="256"/>
      <c r="F156" s="256" t="s">
        <v>80</v>
      </c>
      <c r="G156" s="256" t="s">
        <v>26</v>
      </c>
      <c r="I156" s="163"/>
      <c r="J156" s="170"/>
    </row>
    <row r="157" spans="1:13">
      <c r="A157" s="210">
        <v>157</v>
      </c>
      <c r="C157" s="172" t="s">
        <v>255</v>
      </c>
      <c r="D157" s="121" t="s">
        <v>305</v>
      </c>
      <c r="E157" s="256"/>
      <c r="F157" s="173" t="s">
        <v>306</v>
      </c>
      <c r="G157" s="192" t="s">
        <v>307</v>
      </c>
      <c r="H157" s="214" t="s">
        <v>263</v>
      </c>
      <c r="I157" s="163" t="s">
        <v>308</v>
      </c>
      <c r="J157" s="169"/>
      <c r="M157" s="212"/>
    </row>
    <row r="158" spans="1:13">
      <c r="A158" s="210">
        <v>158</v>
      </c>
      <c r="C158" s="256" t="s">
        <v>247</v>
      </c>
      <c r="E158" s="256"/>
      <c r="F158" s="256" t="s">
        <v>247</v>
      </c>
      <c r="I158" s="163"/>
      <c r="J158" s="170"/>
    </row>
    <row r="159" spans="1:13">
      <c r="A159" s="210">
        <v>159</v>
      </c>
      <c r="B159" s="211" t="s">
        <v>81</v>
      </c>
      <c r="D159" s="256" t="s">
        <v>39</v>
      </c>
      <c r="E159" s="175"/>
      <c r="G159" s="256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255</v>
      </c>
      <c r="D160" s="121" t="s">
        <v>309</v>
      </c>
      <c r="F160" s="176" t="s">
        <v>253</v>
      </c>
      <c r="G160" s="192" t="s">
        <v>307</v>
      </c>
      <c r="H160" s="214" t="s">
        <v>263</v>
      </c>
      <c r="I160" s="163" t="s">
        <v>308</v>
      </c>
      <c r="J160" s="169"/>
      <c r="M160" s="212"/>
    </row>
    <row r="161" spans="1:13">
      <c r="A161" s="210">
        <v>161</v>
      </c>
      <c r="B161" s="211" t="s">
        <v>83</v>
      </c>
      <c r="C161" s="256" t="s">
        <v>247</v>
      </c>
      <c r="F161" s="256" t="s">
        <v>247</v>
      </c>
    </row>
    <row r="162" spans="1:13">
      <c r="A162" s="210">
        <v>162</v>
      </c>
      <c r="D162" s="256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255</v>
      </c>
      <c r="D163" s="121" t="s">
        <v>309</v>
      </c>
      <c r="F163" s="176" t="s">
        <v>253</v>
      </c>
      <c r="G163" s="192" t="s">
        <v>307</v>
      </c>
      <c r="H163" s="214" t="s">
        <v>263</v>
      </c>
      <c r="I163" s="163" t="s">
        <v>310</v>
      </c>
      <c r="K163" s="165"/>
      <c r="M163" s="212"/>
    </row>
    <row r="164" spans="1:13">
      <c r="A164" s="210">
        <v>164</v>
      </c>
      <c r="C164" s="256" t="s">
        <v>247</v>
      </c>
      <c r="F164" s="256" t="s">
        <v>247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6">
        <v>44</v>
      </c>
      <c r="C166" s="211" t="s">
        <v>85</v>
      </c>
      <c r="I166" s="177" t="s">
        <v>311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6">
        <v>45</v>
      </c>
      <c r="C168" s="211" t="s">
        <v>86</v>
      </c>
      <c r="F168" s="131"/>
      <c r="I168" s="179" t="s">
        <v>420</v>
      </c>
      <c r="K168" s="179">
        <v>141.505</v>
      </c>
    </row>
    <row r="169" spans="1:13">
      <c r="A169" s="210">
        <v>169</v>
      </c>
      <c r="F169" s="131"/>
    </row>
    <row r="170" spans="1:13">
      <c r="A170" s="210">
        <v>170</v>
      </c>
      <c r="B170" s="256">
        <v>47</v>
      </c>
      <c r="C170" s="211" t="s">
        <v>87</v>
      </c>
      <c r="F170" s="131"/>
      <c r="H170" s="214" t="s">
        <v>244</v>
      </c>
      <c r="I170" s="177" t="s">
        <v>421</v>
      </c>
      <c r="K170" s="179">
        <v>111.47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7" t="s">
        <v>47</v>
      </c>
      <c r="C174" s="392" t="s">
        <v>48</v>
      </c>
      <c r="D174" s="392"/>
      <c r="E174" s="392"/>
      <c r="F174" s="392"/>
      <c r="G174" s="392"/>
      <c r="H174" s="257"/>
      <c r="I174" s="154" t="s">
        <v>49</v>
      </c>
      <c r="J174" s="257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6">
        <v>49</v>
      </c>
      <c r="C176" s="211" t="s">
        <v>89</v>
      </c>
      <c r="K176" s="165">
        <v>0.3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314</v>
      </c>
      <c r="G178" s="180" t="s">
        <v>315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316</v>
      </c>
    </row>
    <row r="181" spans="1:11">
      <c r="A181" s="210">
        <v>181</v>
      </c>
    </row>
    <row r="182" spans="1:11">
      <c r="A182" s="210">
        <v>182</v>
      </c>
      <c r="B182" s="256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6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6">
        <v>52</v>
      </c>
      <c r="C186" s="211" t="s">
        <v>94</v>
      </c>
      <c r="H186" s="214" t="s">
        <v>263</v>
      </c>
      <c r="K186" s="165">
        <v>20.46</v>
      </c>
    </row>
    <row r="187" spans="1:11">
      <c r="A187" s="210">
        <v>187</v>
      </c>
    </row>
    <row r="188" spans="1:11">
      <c r="A188" s="210">
        <v>188</v>
      </c>
      <c r="B188" s="256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6">
        <v>54</v>
      </c>
      <c r="C190" s="211" t="s">
        <v>96</v>
      </c>
      <c r="G190" s="214" t="s">
        <v>263</v>
      </c>
      <c r="K190" s="165">
        <v>50.987900000000003</v>
      </c>
    </row>
    <row r="191" spans="1:11">
      <c r="A191" s="210">
        <v>191</v>
      </c>
    </row>
    <row r="192" spans="1:11">
      <c r="A192" s="210">
        <v>192</v>
      </c>
      <c r="B192" s="256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6">
        <v>56</v>
      </c>
      <c r="C194" s="211" t="s">
        <v>99</v>
      </c>
      <c r="G194" s="214" t="s">
        <v>263</v>
      </c>
      <c r="K194" s="165">
        <v>157.49639999999999</v>
      </c>
    </row>
    <row r="195" spans="1:11">
      <c r="A195" s="210">
        <v>195</v>
      </c>
    </row>
    <row r="196" spans="1:11">
      <c r="A196" s="210">
        <v>196</v>
      </c>
      <c r="B196" s="256">
        <v>58</v>
      </c>
      <c r="C196" s="211" t="s">
        <v>100</v>
      </c>
      <c r="K196" s="165">
        <v>526.58000000000004</v>
      </c>
    </row>
    <row r="197" spans="1:11">
      <c r="A197" s="210">
        <v>197</v>
      </c>
    </row>
    <row r="198" spans="1:11">
      <c r="A198" s="210">
        <v>198</v>
      </c>
      <c r="B198" s="256">
        <v>59</v>
      </c>
      <c r="C198" s="211" t="s">
        <v>101</v>
      </c>
      <c r="K198" s="165">
        <v>12.62</v>
      </c>
    </row>
    <row r="199" spans="1:11">
      <c r="A199" s="210">
        <v>199</v>
      </c>
      <c r="J199" s="181"/>
    </row>
    <row r="200" spans="1:11">
      <c r="A200" s="210">
        <v>200</v>
      </c>
      <c r="B200" s="256">
        <v>60</v>
      </c>
      <c r="C200" s="212" t="s">
        <v>102</v>
      </c>
      <c r="K200" s="165">
        <v>22.3202</v>
      </c>
    </row>
    <row r="201" spans="1:11">
      <c r="A201" s="210">
        <v>201</v>
      </c>
      <c r="B201" s="256"/>
    </row>
    <row r="202" spans="1:11">
      <c r="A202" s="210">
        <v>202</v>
      </c>
      <c r="B202" s="256">
        <v>61</v>
      </c>
      <c r="C202" s="211" t="s">
        <v>103</v>
      </c>
      <c r="G202" s="214" t="s">
        <v>263</v>
      </c>
      <c r="K202" s="165">
        <v>7.3338000000000001</v>
      </c>
    </row>
    <row r="203" spans="1:11">
      <c r="A203" s="210">
        <v>203</v>
      </c>
      <c r="B203" s="256"/>
    </row>
    <row r="204" spans="1:11">
      <c r="A204" s="210">
        <v>204</v>
      </c>
      <c r="B204" s="256">
        <v>62</v>
      </c>
      <c r="C204" s="211" t="s">
        <v>104</v>
      </c>
      <c r="G204" s="214" t="s">
        <v>244</v>
      </c>
      <c r="K204" s="165">
        <v>0</v>
      </c>
    </row>
    <row r="205" spans="1:11">
      <c r="A205" s="210">
        <v>205</v>
      </c>
      <c r="B205" s="256"/>
    </row>
    <row r="206" spans="1:11">
      <c r="A206" s="210">
        <v>206</v>
      </c>
      <c r="B206" s="256">
        <v>63</v>
      </c>
      <c r="C206" s="211" t="s">
        <v>105</v>
      </c>
      <c r="G206" s="214" t="s">
        <v>263</v>
      </c>
      <c r="K206" s="165">
        <v>2020.2999</v>
      </c>
    </row>
    <row r="207" spans="1:11">
      <c r="A207" s="210">
        <v>207</v>
      </c>
      <c r="B207" s="256"/>
    </row>
    <row r="208" spans="1:11">
      <c r="A208" s="210">
        <v>208</v>
      </c>
      <c r="B208" s="256">
        <v>64</v>
      </c>
      <c r="C208" s="211" t="s">
        <v>106</v>
      </c>
    </row>
    <row r="209" spans="1:11">
      <c r="A209" s="210">
        <v>209</v>
      </c>
      <c r="B209" s="256"/>
    </row>
    <row r="210" spans="1:11">
      <c r="A210" s="210">
        <v>210</v>
      </c>
      <c r="B210" s="256"/>
      <c r="C210" s="256" t="s">
        <v>79</v>
      </c>
      <c r="D210" s="256" t="s">
        <v>39</v>
      </c>
      <c r="E210" s="256"/>
      <c r="F210" s="256" t="s">
        <v>80</v>
      </c>
      <c r="G210" s="256" t="s">
        <v>26</v>
      </c>
    </row>
    <row r="211" spans="1:11">
      <c r="A211" s="210">
        <v>211</v>
      </c>
      <c r="B211" s="256"/>
      <c r="C211" s="172" t="s">
        <v>255</v>
      </c>
      <c r="D211" s="121" t="s">
        <v>309</v>
      </c>
      <c r="E211" s="256"/>
      <c r="F211" s="173" t="s">
        <v>253</v>
      </c>
      <c r="G211" s="192" t="s">
        <v>317</v>
      </c>
      <c r="H211" s="214" t="s">
        <v>263</v>
      </c>
      <c r="K211" s="165">
        <v>269.3014</v>
      </c>
    </row>
    <row r="212" spans="1:11">
      <c r="A212" s="210">
        <v>212</v>
      </c>
      <c r="B212" s="256"/>
      <c r="C212" s="256" t="s">
        <v>220</v>
      </c>
      <c r="E212" s="256"/>
      <c r="F212" s="256" t="s">
        <v>221</v>
      </c>
    </row>
    <row r="213" spans="1:11">
      <c r="A213" s="210">
        <v>213</v>
      </c>
      <c r="B213" s="256"/>
    </row>
    <row r="214" spans="1:11">
      <c r="A214" s="210">
        <v>214</v>
      </c>
      <c r="B214" s="256">
        <v>65</v>
      </c>
      <c r="C214" s="211" t="s">
        <v>107</v>
      </c>
      <c r="H214" s="214" t="s">
        <v>263</v>
      </c>
      <c r="I214" s="212" t="s">
        <v>108</v>
      </c>
      <c r="K214" s="165">
        <v>306.10610000000003</v>
      </c>
    </row>
    <row r="215" spans="1:11">
      <c r="A215" s="210">
        <v>215</v>
      </c>
      <c r="B215" s="256"/>
    </row>
    <row r="216" spans="1:11">
      <c r="A216" s="210">
        <v>216</v>
      </c>
      <c r="B216" s="256">
        <v>68</v>
      </c>
      <c r="C216" s="211" t="s">
        <v>109</v>
      </c>
      <c r="K216" s="165">
        <v>1.04</v>
      </c>
    </row>
    <row r="217" spans="1:11">
      <c r="A217" s="210">
        <v>217</v>
      </c>
      <c r="B217" s="256"/>
    </row>
    <row r="218" spans="1:11">
      <c r="A218" s="210">
        <v>218</v>
      </c>
      <c r="B218" s="256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6"/>
    </row>
    <row r="220" spans="1:11">
      <c r="A220" s="210">
        <v>220</v>
      </c>
      <c r="B220" s="256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6"/>
    </row>
    <row r="222" spans="1:11">
      <c r="A222" s="210">
        <v>222</v>
      </c>
      <c r="B222" s="256">
        <v>74</v>
      </c>
      <c r="C222" s="212" t="s">
        <v>113</v>
      </c>
      <c r="K222" s="165">
        <v>5.9999999999999995E-4</v>
      </c>
    </row>
    <row r="223" spans="1:11">
      <c r="A223" s="210">
        <v>223</v>
      </c>
      <c r="B223" s="256"/>
    </row>
    <row r="224" spans="1:11">
      <c r="A224" s="210">
        <v>224</v>
      </c>
      <c r="B224" s="256">
        <v>75</v>
      </c>
      <c r="C224" s="211" t="s">
        <v>114</v>
      </c>
      <c r="K224" s="165">
        <v>5.9999999999999995E-4</v>
      </c>
    </row>
    <row r="225" spans="1:11">
      <c r="A225" s="210">
        <v>225</v>
      </c>
      <c r="B225" s="256"/>
    </row>
    <row r="226" spans="1:11">
      <c r="A226" s="210">
        <v>226</v>
      </c>
      <c r="B226" s="256">
        <v>76</v>
      </c>
      <c r="C226" s="211" t="s">
        <v>115</v>
      </c>
      <c r="K226" s="165">
        <v>5.9999999999999995E-4</v>
      </c>
    </row>
    <row r="227" spans="1:11">
      <c r="A227" s="210">
        <v>227</v>
      </c>
      <c r="B227" s="256"/>
    </row>
    <row r="228" spans="1:11">
      <c r="A228" s="210">
        <v>228</v>
      </c>
      <c r="B228" s="256">
        <v>77</v>
      </c>
      <c r="C228" s="212" t="s">
        <v>116</v>
      </c>
      <c r="K228" s="165">
        <v>6.9999999999999999E-4</v>
      </c>
    </row>
    <row r="229" spans="1:11">
      <c r="A229" s="210">
        <v>229</v>
      </c>
      <c r="B229" s="256"/>
    </row>
    <row r="230" spans="1:11">
      <c r="A230" s="210">
        <v>230</v>
      </c>
      <c r="B230" s="256">
        <v>78</v>
      </c>
      <c r="C230" s="212" t="s">
        <v>117</v>
      </c>
      <c r="K230" s="165">
        <v>8.0000000000000004E-4</v>
      </c>
    </row>
    <row r="231" spans="1:11">
      <c r="A231" s="210">
        <v>231</v>
      </c>
      <c r="B231" s="256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7" t="s">
        <v>119</v>
      </c>
      <c r="C234" s="392" t="s">
        <v>48</v>
      </c>
      <c r="D234" s="392"/>
      <c r="E234" s="392"/>
      <c r="F234" s="392"/>
      <c r="G234" s="392"/>
      <c r="H234" s="257"/>
      <c r="I234" s="154" t="s">
        <v>49</v>
      </c>
      <c r="J234" s="257" t="s">
        <v>50</v>
      </c>
      <c r="K234" s="241" t="s">
        <v>51</v>
      </c>
    </row>
    <row r="235" spans="1:11">
      <c r="A235" s="210">
        <v>235</v>
      </c>
      <c r="B235" s="256"/>
    </row>
    <row r="236" spans="1:11" ht="12.75">
      <c r="A236" s="210">
        <v>236</v>
      </c>
      <c r="B236" s="256">
        <v>109</v>
      </c>
      <c r="C236" s="195" t="s">
        <v>120</v>
      </c>
      <c r="F236" s="183" t="s">
        <v>318</v>
      </c>
      <c r="G236" s="212" t="s">
        <v>121</v>
      </c>
      <c r="K236" s="165">
        <v>40.15</v>
      </c>
    </row>
    <row r="237" spans="1:11">
      <c r="A237" s="210">
        <v>237</v>
      </c>
      <c r="B237" s="256"/>
    </row>
    <row r="238" spans="1:11">
      <c r="A238" s="210">
        <v>238</v>
      </c>
      <c r="B238" s="256">
        <v>46</v>
      </c>
      <c r="C238" s="212" t="s">
        <v>122</v>
      </c>
      <c r="F238" s="183" t="s">
        <v>319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6">
        <v>36</v>
      </c>
      <c r="C240" s="211" t="s">
        <v>123</v>
      </c>
      <c r="F240" s="183" t="s">
        <v>319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6">
        <v>15</v>
      </c>
      <c r="C242" s="212" t="s">
        <v>124</v>
      </c>
      <c r="F242" s="183" t="s">
        <v>319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250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4328.9535999999998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4693.9535999999998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231.72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19.257000000000001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407" t="s">
        <v>129</v>
      </c>
      <c r="C264" s="408"/>
      <c r="D264" s="408"/>
      <c r="E264" s="408"/>
      <c r="F264" s="408"/>
      <c r="G264" s="408"/>
      <c r="H264" s="408"/>
      <c r="I264" s="408"/>
      <c r="J264" s="408"/>
      <c r="K264" s="408"/>
    </row>
    <row r="265" spans="1:16" ht="11.25" customHeight="1">
      <c r="A265" s="210">
        <v>265</v>
      </c>
      <c r="B265" s="409"/>
      <c r="C265" s="409"/>
      <c r="D265" s="409"/>
      <c r="E265" s="409"/>
      <c r="F265" s="409"/>
      <c r="G265" s="409"/>
      <c r="H265" s="409"/>
      <c r="I265" s="409"/>
      <c r="J265" s="409"/>
      <c r="K265" s="409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410" t="s">
        <v>130</v>
      </c>
      <c r="D267" s="410"/>
      <c r="E267" s="410"/>
      <c r="F267" s="410"/>
      <c r="G267" s="410"/>
      <c r="H267" s="411" t="s">
        <v>410</v>
      </c>
      <c r="I267" s="412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404" t="s">
        <v>131</v>
      </c>
      <c r="D269" s="404"/>
      <c r="E269" s="404"/>
      <c r="F269" s="404"/>
      <c r="G269" s="404"/>
      <c r="H269" s="405" t="s">
        <v>411</v>
      </c>
      <c r="I269" s="406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404" t="s">
        <v>132</v>
      </c>
      <c r="D271" s="404"/>
      <c r="E271" s="404"/>
      <c r="F271" s="404"/>
      <c r="G271" s="404"/>
      <c r="H271" s="405" t="s">
        <v>422</v>
      </c>
      <c r="I271" s="406"/>
      <c r="J271" s="212"/>
      <c r="K271" s="232"/>
    </row>
    <row r="272" spans="1:16">
      <c r="A272" s="210">
        <v>272</v>
      </c>
    </row>
    <row r="273" spans="1:11">
      <c r="A273" s="210">
        <v>273</v>
      </c>
      <c r="B273" s="402"/>
      <c r="C273" s="403"/>
      <c r="D273" s="403"/>
      <c r="E273" s="403"/>
      <c r="F273" s="403"/>
      <c r="G273" s="403"/>
      <c r="H273" s="403"/>
      <c r="I273" s="403"/>
      <c r="J273" s="403"/>
      <c r="K273" s="403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4"/>
  <sheetViews>
    <sheetView showGridLines="0" workbookViewId="0">
      <selection activeCell="B4" sqref="B4:J4"/>
    </sheetView>
  </sheetViews>
  <sheetFormatPr baseColWidth="10" defaultRowHeight="11.25"/>
  <cols>
    <col min="1" max="1" width="1.33203125" style="108" customWidth="1"/>
    <col min="2" max="2" width="44.33203125" customWidth="1"/>
    <col min="3" max="3" width="4.83203125" customWidth="1"/>
    <col min="4" max="4" width="11.6640625" customWidth="1"/>
    <col min="5" max="5" width="11.1640625" customWidth="1"/>
    <col min="6" max="6" width="10.83203125" customWidth="1"/>
    <col min="7" max="7" width="10.1640625" customWidth="1"/>
    <col min="8" max="8" width="10.6640625" customWidth="1"/>
    <col min="9" max="9" width="10.83203125" customWidth="1"/>
    <col min="11" max="11" width="5.33203125" customWidth="1"/>
    <col min="12" max="12" width="44.33203125" customWidth="1"/>
    <col min="13" max="13" width="4.83203125" customWidth="1"/>
    <col min="14" max="14" width="10.33203125" customWidth="1"/>
    <col min="15" max="15" width="11.1640625" customWidth="1"/>
    <col min="16" max="16" width="10.83203125" customWidth="1"/>
    <col min="17" max="17" width="10.1640625" customWidth="1"/>
    <col min="18" max="18" width="10.6640625" customWidth="1"/>
    <col min="19" max="19" width="10.83203125" customWidth="1"/>
    <col min="24" max="24" width="12" customWidth="1"/>
    <col min="259" max="259" width="11.1640625" customWidth="1"/>
    <col min="269" max="269" width="12.1640625" customWidth="1"/>
    <col min="276" max="276" width="12" customWidth="1"/>
    <col min="280" max="280" width="12" customWidth="1"/>
    <col min="515" max="515" width="11.1640625" customWidth="1"/>
    <col min="525" max="525" width="12.1640625" customWidth="1"/>
    <col min="532" max="532" width="12" customWidth="1"/>
    <col min="536" max="536" width="12" customWidth="1"/>
    <col min="771" max="771" width="11.1640625" customWidth="1"/>
    <col min="781" max="781" width="12.1640625" customWidth="1"/>
    <col min="788" max="788" width="12" customWidth="1"/>
    <col min="792" max="792" width="12" customWidth="1"/>
    <col min="1027" max="1027" width="11.1640625" customWidth="1"/>
    <col min="1037" max="1037" width="12.1640625" customWidth="1"/>
    <col min="1044" max="1044" width="12" customWidth="1"/>
    <col min="1048" max="1048" width="12" customWidth="1"/>
    <col min="1283" max="1283" width="11.1640625" customWidth="1"/>
    <col min="1293" max="1293" width="12.1640625" customWidth="1"/>
    <col min="1300" max="1300" width="12" customWidth="1"/>
    <col min="1304" max="1304" width="12" customWidth="1"/>
    <col min="1539" max="1539" width="11.1640625" customWidth="1"/>
    <col min="1549" max="1549" width="12.1640625" customWidth="1"/>
    <col min="1556" max="1556" width="12" customWidth="1"/>
    <col min="1560" max="1560" width="12" customWidth="1"/>
    <col min="1795" max="1795" width="11.1640625" customWidth="1"/>
    <col min="1805" max="1805" width="12.1640625" customWidth="1"/>
    <col min="1812" max="1812" width="12" customWidth="1"/>
    <col min="1816" max="1816" width="12" customWidth="1"/>
    <col min="2051" max="2051" width="11.1640625" customWidth="1"/>
    <col min="2061" max="2061" width="12.1640625" customWidth="1"/>
    <col min="2068" max="2068" width="12" customWidth="1"/>
    <col min="2072" max="2072" width="12" customWidth="1"/>
    <col min="2307" max="2307" width="11.1640625" customWidth="1"/>
    <col min="2317" max="2317" width="12.1640625" customWidth="1"/>
    <col min="2324" max="2324" width="12" customWidth="1"/>
    <col min="2328" max="2328" width="12" customWidth="1"/>
    <col min="2563" max="2563" width="11.1640625" customWidth="1"/>
    <col min="2573" max="2573" width="12.1640625" customWidth="1"/>
    <col min="2580" max="2580" width="12" customWidth="1"/>
    <col min="2584" max="2584" width="12" customWidth="1"/>
    <col min="2819" max="2819" width="11.1640625" customWidth="1"/>
    <col min="2829" max="2829" width="12.1640625" customWidth="1"/>
    <col min="2836" max="2836" width="12" customWidth="1"/>
    <col min="2840" max="2840" width="12" customWidth="1"/>
    <col min="3075" max="3075" width="11.1640625" customWidth="1"/>
    <col min="3085" max="3085" width="12.1640625" customWidth="1"/>
    <col min="3092" max="3092" width="12" customWidth="1"/>
    <col min="3096" max="3096" width="12" customWidth="1"/>
    <col min="3331" max="3331" width="11.1640625" customWidth="1"/>
    <col min="3341" max="3341" width="12.1640625" customWidth="1"/>
    <col min="3348" max="3348" width="12" customWidth="1"/>
    <col min="3352" max="3352" width="12" customWidth="1"/>
    <col min="3587" max="3587" width="11.1640625" customWidth="1"/>
    <col min="3597" max="3597" width="12.1640625" customWidth="1"/>
    <col min="3604" max="3604" width="12" customWidth="1"/>
    <col min="3608" max="3608" width="12" customWidth="1"/>
    <col min="3843" max="3843" width="11.1640625" customWidth="1"/>
    <col min="3853" max="3853" width="12.1640625" customWidth="1"/>
    <col min="3860" max="3860" width="12" customWidth="1"/>
    <col min="3864" max="3864" width="12" customWidth="1"/>
    <col min="4099" max="4099" width="11.1640625" customWidth="1"/>
    <col min="4109" max="4109" width="12.1640625" customWidth="1"/>
    <col min="4116" max="4116" width="12" customWidth="1"/>
    <col min="4120" max="4120" width="12" customWidth="1"/>
    <col min="4355" max="4355" width="11.1640625" customWidth="1"/>
    <col min="4365" max="4365" width="12.1640625" customWidth="1"/>
    <col min="4372" max="4372" width="12" customWidth="1"/>
    <col min="4376" max="4376" width="12" customWidth="1"/>
    <col min="4611" max="4611" width="11.1640625" customWidth="1"/>
    <col min="4621" max="4621" width="12.1640625" customWidth="1"/>
    <col min="4628" max="4628" width="12" customWidth="1"/>
    <col min="4632" max="4632" width="12" customWidth="1"/>
    <col min="4867" max="4867" width="11.1640625" customWidth="1"/>
    <col min="4877" max="4877" width="12.1640625" customWidth="1"/>
    <col min="4884" max="4884" width="12" customWidth="1"/>
    <col min="4888" max="4888" width="12" customWidth="1"/>
    <col min="5123" max="5123" width="11.1640625" customWidth="1"/>
    <col min="5133" max="5133" width="12.1640625" customWidth="1"/>
    <col min="5140" max="5140" width="12" customWidth="1"/>
    <col min="5144" max="5144" width="12" customWidth="1"/>
    <col min="5379" max="5379" width="11.1640625" customWidth="1"/>
    <col min="5389" max="5389" width="12.1640625" customWidth="1"/>
    <col min="5396" max="5396" width="12" customWidth="1"/>
    <col min="5400" max="5400" width="12" customWidth="1"/>
    <col min="5635" max="5635" width="11.1640625" customWidth="1"/>
    <col min="5645" max="5645" width="12.1640625" customWidth="1"/>
    <col min="5652" max="5652" width="12" customWidth="1"/>
    <col min="5656" max="5656" width="12" customWidth="1"/>
    <col min="5891" max="5891" width="11.1640625" customWidth="1"/>
    <col min="5901" max="5901" width="12.1640625" customWidth="1"/>
    <col min="5908" max="5908" width="12" customWidth="1"/>
    <col min="5912" max="5912" width="12" customWidth="1"/>
    <col min="6147" max="6147" width="11.1640625" customWidth="1"/>
    <col min="6157" max="6157" width="12.1640625" customWidth="1"/>
    <col min="6164" max="6164" width="12" customWidth="1"/>
    <col min="6168" max="6168" width="12" customWidth="1"/>
    <col min="6403" max="6403" width="11.1640625" customWidth="1"/>
    <col min="6413" max="6413" width="12.1640625" customWidth="1"/>
    <col min="6420" max="6420" width="12" customWidth="1"/>
    <col min="6424" max="6424" width="12" customWidth="1"/>
    <col min="6659" max="6659" width="11.1640625" customWidth="1"/>
    <col min="6669" max="6669" width="12.1640625" customWidth="1"/>
    <col min="6676" max="6676" width="12" customWidth="1"/>
    <col min="6680" max="6680" width="12" customWidth="1"/>
    <col min="6915" max="6915" width="11.1640625" customWidth="1"/>
    <col min="6925" max="6925" width="12.1640625" customWidth="1"/>
    <col min="6932" max="6932" width="12" customWidth="1"/>
    <col min="6936" max="6936" width="12" customWidth="1"/>
    <col min="7171" max="7171" width="11.1640625" customWidth="1"/>
    <col min="7181" max="7181" width="12.1640625" customWidth="1"/>
    <col min="7188" max="7188" width="12" customWidth="1"/>
    <col min="7192" max="7192" width="12" customWidth="1"/>
    <col min="7427" max="7427" width="11.1640625" customWidth="1"/>
    <col min="7437" max="7437" width="12.1640625" customWidth="1"/>
    <col min="7444" max="7444" width="12" customWidth="1"/>
    <col min="7448" max="7448" width="12" customWidth="1"/>
    <col min="7683" max="7683" width="11.1640625" customWidth="1"/>
    <col min="7693" max="7693" width="12.1640625" customWidth="1"/>
    <col min="7700" max="7700" width="12" customWidth="1"/>
    <col min="7704" max="7704" width="12" customWidth="1"/>
    <col min="7939" max="7939" width="11.1640625" customWidth="1"/>
    <col min="7949" max="7949" width="12.1640625" customWidth="1"/>
    <col min="7956" max="7956" width="12" customWidth="1"/>
    <col min="7960" max="7960" width="12" customWidth="1"/>
    <col min="8195" max="8195" width="11.1640625" customWidth="1"/>
    <col min="8205" max="8205" width="12.1640625" customWidth="1"/>
    <col min="8212" max="8212" width="12" customWidth="1"/>
    <col min="8216" max="8216" width="12" customWidth="1"/>
    <col min="8451" max="8451" width="11.1640625" customWidth="1"/>
    <col min="8461" max="8461" width="12.1640625" customWidth="1"/>
    <col min="8468" max="8468" width="12" customWidth="1"/>
    <col min="8472" max="8472" width="12" customWidth="1"/>
    <col min="8707" max="8707" width="11.1640625" customWidth="1"/>
    <col min="8717" max="8717" width="12.1640625" customWidth="1"/>
    <col min="8724" max="8724" width="12" customWidth="1"/>
    <col min="8728" max="8728" width="12" customWidth="1"/>
    <col min="8963" max="8963" width="11.1640625" customWidth="1"/>
    <col min="8973" max="8973" width="12.1640625" customWidth="1"/>
    <col min="8980" max="8980" width="12" customWidth="1"/>
    <col min="8984" max="8984" width="12" customWidth="1"/>
    <col min="9219" max="9219" width="11.1640625" customWidth="1"/>
    <col min="9229" max="9229" width="12.1640625" customWidth="1"/>
    <col min="9236" max="9236" width="12" customWidth="1"/>
    <col min="9240" max="9240" width="12" customWidth="1"/>
    <col min="9475" max="9475" width="11.1640625" customWidth="1"/>
    <col min="9485" max="9485" width="12.1640625" customWidth="1"/>
    <col min="9492" max="9492" width="12" customWidth="1"/>
    <col min="9496" max="9496" width="12" customWidth="1"/>
    <col min="9731" max="9731" width="11.1640625" customWidth="1"/>
    <col min="9741" max="9741" width="12.1640625" customWidth="1"/>
    <col min="9748" max="9748" width="12" customWidth="1"/>
    <col min="9752" max="9752" width="12" customWidth="1"/>
    <col min="9987" max="9987" width="11.1640625" customWidth="1"/>
    <col min="9997" max="9997" width="12.1640625" customWidth="1"/>
    <col min="10004" max="10004" width="12" customWidth="1"/>
    <col min="10008" max="10008" width="12" customWidth="1"/>
    <col min="10243" max="10243" width="11.1640625" customWidth="1"/>
    <col min="10253" max="10253" width="12.1640625" customWidth="1"/>
    <col min="10260" max="10260" width="12" customWidth="1"/>
    <col min="10264" max="10264" width="12" customWidth="1"/>
    <col min="10499" max="10499" width="11.1640625" customWidth="1"/>
    <col min="10509" max="10509" width="12.1640625" customWidth="1"/>
    <col min="10516" max="10516" width="12" customWidth="1"/>
    <col min="10520" max="10520" width="12" customWidth="1"/>
    <col min="10755" max="10755" width="11.1640625" customWidth="1"/>
    <col min="10765" max="10765" width="12.1640625" customWidth="1"/>
    <col min="10772" max="10772" width="12" customWidth="1"/>
    <col min="10776" max="10776" width="12" customWidth="1"/>
    <col min="11011" max="11011" width="11.1640625" customWidth="1"/>
    <col min="11021" max="11021" width="12.1640625" customWidth="1"/>
    <col min="11028" max="11028" width="12" customWidth="1"/>
    <col min="11032" max="11032" width="12" customWidth="1"/>
    <col min="11267" max="11267" width="11.1640625" customWidth="1"/>
    <col min="11277" max="11277" width="12.1640625" customWidth="1"/>
    <col min="11284" max="11284" width="12" customWidth="1"/>
    <col min="11288" max="11288" width="12" customWidth="1"/>
    <col min="11523" max="11523" width="11.1640625" customWidth="1"/>
    <col min="11533" max="11533" width="12.1640625" customWidth="1"/>
    <col min="11540" max="11540" width="12" customWidth="1"/>
    <col min="11544" max="11544" width="12" customWidth="1"/>
    <col min="11779" max="11779" width="11.1640625" customWidth="1"/>
    <col min="11789" max="11789" width="12.1640625" customWidth="1"/>
    <col min="11796" max="11796" width="12" customWidth="1"/>
    <col min="11800" max="11800" width="12" customWidth="1"/>
    <col min="12035" max="12035" width="11.1640625" customWidth="1"/>
    <col min="12045" max="12045" width="12.1640625" customWidth="1"/>
    <col min="12052" max="12052" width="12" customWidth="1"/>
    <col min="12056" max="12056" width="12" customWidth="1"/>
    <col min="12291" max="12291" width="11.1640625" customWidth="1"/>
    <col min="12301" max="12301" width="12.1640625" customWidth="1"/>
    <col min="12308" max="12308" width="12" customWidth="1"/>
    <col min="12312" max="12312" width="12" customWidth="1"/>
    <col min="12547" max="12547" width="11.1640625" customWidth="1"/>
    <col min="12557" max="12557" width="12.1640625" customWidth="1"/>
    <col min="12564" max="12564" width="12" customWidth="1"/>
    <col min="12568" max="12568" width="12" customWidth="1"/>
    <col min="12803" max="12803" width="11.1640625" customWidth="1"/>
    <col min="12813" max="12813" width="12.1640625" customWidth="1"/>
    <col min="12820" max="12820" width="12" customWidth="1"/>
    <col min="12824" max="12824" width="12" customWidth="1"/>
    <col min="13059" max="13059" width="11.1640625" customWidth="1"/>
    <col min="13069" max="13069" width="12.1640625" customWidth="1"/>
    <col min="13076" max="13076" width="12" customWidth="1"/>
    <col min="13080" max="13080" width="12" customWidth="1"/>
    <col min="13315" max="13315" width="11.1640625" customWidth="1"/>
    <col min="13325" max="13325" width="12.1640625" customWidth="1"/>
    <col min="13332" max="13332" width="12" customWidth="1"/>
    <col min="13336" max="13336" width="12" customWidth="1"/>
    <col min="13571" max="13571" width="11.1640625" customWidth="1"/>
    <col min="13581" max="13581" width="12.1640625" customWidth="1"/>
    <col min="13588" max="13588" width="12" customWidth="1"/>
    <col min="13592" max="13592" width="12" customWidth="1"/>
    <col min="13827" max="13827" width="11.1640625" customWidth="1"/>
    <col min="13837" max="13837" width="12.1640625" customWidth="1"/>
    <col min="13844" max="13844" width="12" customWidth="1"/>
    <col min="13848" max="13848" width="12" customWidth="1"/>
    <col min="14083" max="14083" width="11.1640625" customWidth="1"/>
    <col min="14093" max="14093" width="12.1640625" customWidth="1"/>
    <col min="14100" max="14100" width="12" customWidth="1"/>
    <col min="14104" max="14104" width="12" customWidth="1"/>
    <col min="14339" max="14339" width="11.1640625" customWidth="1"/>
    <col min="14349" max="14349" width="12.1640625" customWidth="1"/>
    <col min="14356" max="14356" width="12" customWidth="1"/>
    <col min="14360" max="14360" width="12" customWidth="1"/>
    <col min="14595" max="14595" width="11.1640625" customWidth="1"/>
    <col min="14605" max="14605" width="12.1640625" customWidth="1"/>
    <col min="14612" max="14612" width="12" customWidth="1"/>
    <col min="14616" max="14616" width="12" customWidth="1"/>
    <col min="14851" max="14851" width="11.1640625" customWidth="1"/>
    <col min="14861" max="14861" width="12.1640625" customWidth="1"/>
    <col min="14868" max="14868" width="12" customWidth="1"/>
    <col min="14872" max="14872" width="12" customWidth="1"/>
    <col min="15107" max="15107" width="11.1640625" customWidth="1"/>
    <col min="15117" max="15117" width="12.1640625" customWidth="1"/>
    <col min="15124" max="15124" width="12" customWidth="1"/>
    <col min="15128" max="15128" width="12" customWidth="1"/>
    <col min="15363" max="15363" width="11.1640625" customWidth="1"/>
    <col min="15373" max="15373" width="12.1640625" customWidth="1"/>
    <col min="15380" max="15380" width="12" customWidth="1"/>
    <col min="15384" max="15384" width="12" customWidth="1"/>
    <col min="15619" max="15619" width="11.1640625" customWidth="1"/>
    <col min="15629" max="15629" width="12.1640625" customWidth="1"/>
    <col min="15636" max="15636" width="12" customWidth="1"/>
    <col min="15640" max="15640" width="12" customWidth="1"/>
    <col min="15875" max="15875" width="11.1640625" customWidth="1"/>
    <col min="15885" max="15885" width="12.1640625" customWidth="1"/>
    <col min="15892" max="15892" width="12" customWidth="1"/>
    <col min="15896" max="15896" width="12" customWidth="1"/>
    <col min="16131" max="16131" width="11.1640625" customWidth="1"/>
    <col min="16141" max="16141" width="12.1640625" customWidth="1"/>
    <col min="16148" max="16148" width="12" customWidth="1"/>
    <col min="16152" max="16152" width="12" customWidth="1"/>
  </cols>
  <sheetData>
    <row r="1" spans="1:21" s="108" customFormat="1">
      <c r="A1" s="297" t="s">
        <v>234</v>
      </c>
      <c r="B1" s="298" t="s">
        <v>51</v>
      </c>
      <c r="C1" s="298" t="s">
        <v>235</v>
      </c>
      <c r="D1" s="298" t="s">
        <v>236</v>
      </c>
      <c r="E1" s="298" t="s">
        <v>237</v>
      </c>
      <c r="F1" s="298" t="s">
        <v>238</v>
      </c>
      <c r="G1" s="298" t="s">
        <v>239</v>
      </c>
      <c r="H1" s="298" t="s">
        <v>240</v>
      </c>
      <c r="I1" s="298" t="s">
        <v>241</v>
      </c>
      <c r="J1" s="298" t="s">
        <v>242</v>
      </c>
      <c r="K1" s="298" t="s">
        <v>243</v>
      </c>
      <c r="L1" s="298" t="s">
        <v>425</v>
      </c>
      <c r="M1" s="298" t="s">
        <v>426</v>
      </c>
      <c r="N1" s="298" t="s">
        <v>427</v>
      </c>
      <c r="O1" s="298" t="s">
        <v>428</v>
      </c>
      <c r="P1" s="298" t="s">
        <v>429</v>
      </c>
      <c r="Q1" s="298" t="s">
        <v>430</v>
      </c>
      <c r="R1" s="298" t="s">
        <v>431</v>
      </c>
      <c r="S1" s="298" t="s">
        <v>432</v>
      </c>
      <c r="T1" s="298" t="s">
        <v>433</v>
      </c>
      <c r="U1" s="298" t="s">
        <v>434</v>
      </c>
    </row>
    <row r="2" spans="1:21" ht="12">
      <c r="A2" s="299">
        <v>2</v>
      </c>
      <c r="B2" s="300"/>
      <c r="C2" s="300"/>
      <c r="D2" s="300"/>
      <c r="E2" s="300"/>
      <c r="F2" s="300"/>
      <c r="G2" s="300"/>
      <c r="H2" s="300"/>
      <c r="I2" s="300"/>
      <c r="J2" s="300"/>
      <c r="K2" s="301"/>
      <c r="L2" s="302"/>
      <c r="M2" s="302"/>
      <c r="N2" s="302"/>
      <c r="O2" s="302"/>
      <c r="P2" s="302"/>
      <c r="Q2" s="302"/>
      <c r="R2" s="302"/>
      <c r="S2" s="302"/>
      <c r="T2" s="302"/>
      <c r="U2" s="294"/>
    </row>
    <row r="3" spans="1:21" ht="12">
      <c r="A3" s="299">
        <v>3</v>
      </c>
      <c r="B3" s="303"/>
      <c r="C3" s="303"/>
      <c r="D3" s="303"/>
      <c r="E3" s="303"/>
      <c r="F3" s="303"/>
      <c r="G3" s="303"/>
      <c r="H3" s="303"/>
      <c r="I3" s="303"/>
      <c r="J3" s="303"/>
      <c r="K3" s="301"/>
      <c r="L3" s="294"/>
      <c r="M3" s="294"/>
      <c r="N3" s="294"/>
      <c r="O3" s="294"/>
      <c r="P3" s="294"/>
      <c r="Q3" s="294"/>
      <c r="R3" s="294"/>
      <c r="S3" s="294"/>
      <c r="T3" s="294"/>
      <c r="U3" s="294"/>
    </row>
    <row r="4" spans="1:21" ht="12.75">
      <c r="A4" s="299">
        <v>4</v>
      </c>
      <c r="B4" s="390" t="s">
        <v>168</v>
      </c>
      <c r="C4" s="374"/>
      <c r="D4" s="374"/>
      <c r="E4" s="374"/>
      <c r="F4" s="374"/>
      <c r="G4" s="374"/>
      <c r="H4" s="374"/>
      <c r="I4" s="374"/>
      <c r="J4" s="374"/>
      <c r="K4" s="301"/>
      <c r="L4" s="294"/>
      <c r="M4" s="294"/>
      <c r="N4" s="294"/>
      <c r="O4" s="304" t="s">
        <v>210</v>
      </c>
      <c r="P4" s="294"/>
      <c r="Q4" s="294"/>
      <c r="R4" s="294"/>
      <c r="S4" s="294"/>
      <c r="T4" s="294"/>
      <c r="U4" s="294"/>
    </row>
    <row r="5" spans="1:21" ht="12">
      <c r="A5" s="299">
        <v>5</v>
      </c>
      <c r="B5" s="303"/>
      <c r="C5" s="303"/>
      <c r="D5" s="303"/>
      <c r="E5" s="305"/>
      <c r="F5" s="303"/>
      <c r="G5" s="303"/>
      <c r="H5" s="303"/>
      <c r="I5" s="303"/>
      <c r="J5" s="303"/>
      <c r="K5" s="295"/>
      <c r="L5" s="294"/>
      <c r="M5" s="294"/>
      <c r="N5" s="294"/>
      <c r="O5" s="306"/>
      <c r="P5" s="294"/>
      <c r="Q5" s="294"/>
      <c r="R5" s="294"/>
      <c r="S5" s="294"/>
      <c r="T5" s="294"/>
      <c r="U5" s="294"/>
    </row>
    <row r="6" spans="1:21" ht="12">
      <c r="A6" s="299">
        <v>6</v>
      </c>
      <c r="B6" s="307" t="s">
        <v>169</v>
      </c>
      <c r="C6" s="307"/>
      <c r="D6" s="308">
        <v>1535000</v>
      </c>
      <c r="E6" s="309" t="s">
        <v>170</v>
      </c>
      <c r="F6" s="303"/>
      <c r="G6" s="303"/>
      <c r="H6" s="303"/>
      <c r="I6" s="303"/>
      <c r="J6" s="303"/>
      <c r="K6" s="310"/>
      <c r="L6" s="311" t="s">
        <v>206</v>
      </c>
      <c r="M6" s="311"/>
      <c r="N6" s="312">
        <v>571200</v>
      </c>
      <c r="O6" s="313" t="s">
        <v>170</v>
      </c>
      <c r="P6" s="294"/>
      <c r="Q6" s="294"/>
      <c r="R6" s="294"/>
      <c r="S6" s="294"/>
      <c r="T6" s="294"/>
      <c r="U6" s="294"/>
    </row>
    <row r="7" spans="1:21" ht="12">
      <c r="A7" s="299">
        <v>7</v>
      </c>
      <c r="B7" s="307" t="s">
        <v>171</v>
      </c>
      <c r="C7" s="307"/>
      <c r="D7" s="308">
        <v>51166.67</v>
      </c>
      <c r="E7" s="314" t="s">
        <v>172</v>
      </c>
      <c r="F7" s="303"/>
      <c r="G7" s="303"/>
      <c r="H7" s="303"/>
      <c r="I7" s="303"/>
      <c r="J7" s="303"/>
      <c r="K7" s="310"/>
      <c r="L7" s="311" t="s">
        <v>171</v>
      </c>
      <c r="M7" s="311"/>
      <c r="N7" s="312">
        <v>19040</v>
      </c>
      <c r="O7" s="315" t="s">
        <v>172</v>
      </c>
      <c r="P7" s="294"/>
      <c r="Q7" s="294"/>
      <c r="R7" s="294"/>
      <c r="S7" s="294"/>
      <c r="T7" s="294"/>
      <c r="U7" s="294"/>
    </row>
    <row r="8" spans="1:21" ht="12">
      <c r="A8" s="299">
        <v>8</v>
      </c>
      <c r="B8" s="316" t="s">
        <v>173</v>
      </c>
      <c r="C8" s="316"/>
      <c r="D8" s="317">
        <v>9300</v>
      </c>
      <c r="E8" s="318" t="s">
        <v>174</v>
      </c>
      <c r="F8" s="303"/>
      <c r="G8" s="303"/>
      <c r="H8" s="303"/>
      <c r="I8" s="303"/>
      <c r="J8" s="303"/>
      <c r="K8" s="310"/>
      <c r="L8" s="319" t="s">
        <v>173</v>
      </c>
      <c r="M8" s="319"/>
      <c r="N8" s="320">
        <v>9300</v>
      </c>
      <c r="O8" s="321" t="s">
        <v>207</v>
      </c>
      <c r="P8" s="294"/>
      <c r="Q8" s="294"/>
      <c r="R8" s="294"/>
      <c r="S8" s="294"/>
      <c r="T8" s="294"/>
      <c r="U8" s="294"/>
    </row>
    <row r="9" spans="1:21" ht="12">
      <c r="A9" s="299">
        <v>9</v>
      </c>
      <c r="B9" s="322"/>
      <c r="C9" s="322"/>
      <c r="D9" s="322"/>
      <c r="E9" s="322"/>
      <c r="F9" s="303"/>
      <c r="G9" s="303"/>
      <c r="H9" s="323" t="s">
        <v>175</v>
      </c>
      <c r="I9" s="324">
        <v>365</v>
      </c>
      <c r="J9" s="325" t="s">
        <v>176</v>
      </c>
      <c r="K9" s="310"/>
      <c r="L9" s="326"/>
      <c r="M9" s="326"/>
      <c r="N9" s="326"/>
      <c r="O9" s="326"/>
      <c r="P9" s="294"/>
      <c r="Q9" s="294"/>
      <c r="R9" s="327" t="s">
        <v>175</v>
      </c>
      <c r="S9" s="328">
        <v>365</v>
      </c>
      <c r="T9" s="329" t="s">
        <v>176</v>
      </c>
      <c r="U9" s="294"/>
    </row>
    <row r="10" spans="1:21" ht="12">
      <c r="A10" s="299">
        <v>10</v>
      </c>
      <c r="B10" s="322"/>
      <c r="C10" s="322"/>
      <c r="D10" s="322"/>
      <c r="E10" s="322"/>
      <c r="F10" s="322"/>
      <c r="G10" s="322"/>
      <c r="H10" s="322"/>
      <c r="I10" s="322"/>
      <c r="J10" s="322"/>
      <c r="K10" s="295"/>
      <c r="L10" s="326"/>
      <c r="M10" s="326"/>
      <c r="N10" s="326"/>
      <c r="O10" s="326"/>
      <c r="P10" s="326"/>
      <c r="Q10" s="326"/>
      <c r="R10" s="326"/>
      <c r="S10" s="326"/>
      <c r="T10" s="326"/>
      <c r="U10" s="294"/>
    </row>
    <row r="11" spans="1:21" ht="12">
      <c r="A11" s="299">
        <v>11</v>
      </c>
      <c r="B11" s="322"/>
      <c r="C11" s="322"/>
      <c r="D11" s="330" t="s">
        <v>177</v>
      </c>
      <c r="E11" s="303"/>
      <c r="F11" s="303"/>
      <c r="G11" s="303"/>
      <c r="H11" s="303"/>
      <c r="I11" s="331" t="s">
        <v>178</v>
      </c>
      <c r="J11" s="303"/>
      <c r="K11" s="310"/>
      <c r="L11" s="326"/>
      <c r="M11" s="326"/>
      <c r="N11" s="332" t="s">
        <v>177</v>
      </c>
      <c r="O11" s="294"/>
      <c r="P11" s="294"/>
      <c r="Q11" s="294"/>
      <c r="R11" s="294"/>
      <c r="S11" s="333" t="s">
        <v>178</v>
      </c>
      <c r="T11" s="294"/>
      <c r="U11" s="294"/>
    </row>
    <row r="12" spans="1:21" ht="12">
      <c r="A12" s="299">
        <v>12</v>
      </c>
      <c r="B12" s="323" t="s">
        <v>179</v>
      </c>
      <c r="C12" s="303"/>
      <c r="D12" s="334">
        <v>360</v>
      </c>
      <c r="E12" s="325" t="s">
        <v>176</v>
      </c>
      <c r="F12" s="322"/>
      <c r="G12" s="303"/>
      <c r="H12" s="323" t="s">
        <v>180</v>
      </c>
      <c r="I12" s="335">
        <v>10</v>
      </c>
      <c r="J12" s="325" t="s">
        <v>176</v>
      </c>
      <c r="K12" s="295"/>
      <c r="L12" s="327" t="s">
        <v>179</v>
      </c>
      <c r="M12" s="294"/>
      <c r="N12" s="334">
        <v>360</v>
      </c>
      <c r="O12" s="329" t="s">
        <v>176</v>
      </c>
      <c r="P12" s="326"/>
      <c r="Q12" s="294"/>
      <c r="R12" s="327" t="s">
        <v>180</v>
      </c>
      <c r="S12" s="335">
        <v>10</v>
      </c>
      <c r="T12" s="329" t="s">
        <v>176</v>
      </c>
      <c r="U12" s="294"/>
    </row>
    <row r="13" spans="1:21">
      <c r="A13" s="299">
        <v>13</v>
      </c>
      <c r="B13" s="323" t="s">
        <v>181</v>
      </c>
      <c r="C13" s="303"/>
      <c r="D13" s="334">
        <v>60</v>
      </c>
      <c r="E13" s="325" t="s">
        <v>176</v>
      </c>
      <c r="F13" s="303"/>
      <c r="G13" s="303"/>
      <c r="H13" s="323" t="s">
        <v>182</v>
      </c>
      <c r="I13" s="335">
        <v>52</v>
      </c>
      <c r="J13" s="325" t="s">
        <v>176</v>
      </c>
      <c r="K13" s="310"/>
      <c r="L13" s="327" t="s">
        <v>181</v>
      </c>
      <c r="M13" s="294"/>
      <c r="N13" s="334">
        <v>60</v>
      </c>
      <c r="O13" s="329" t="s">
        <v>176</v>
      </c>
      <c r="P13" s="294"/>
      <c r="Q13" s="294"/>
      <c r="R13" s="327" t="s">
        <v>182</v>
      </c>
      <c r="S13" s="335">
        <v>52</v>
      </c>
      <c r="T13" s="329" t="s">
        <v>176</v>
      </c>
      <c r="U13" s="294"/>
    </row>
    <row r="14" spans="1:21">
      <c r="A14" s="299">
        <v>14</v>
      </c>
      <c r="B14" s="323" t="s">
        <v>183</v>
      </c>
      <c r="C14" s="303"/>
      <c r="D14" s="334">
        <v>60</v>
      </c>
      <c r="E14" s="325" t="s">
        <v>176</v>
      </c>
      <c r="F14" s="303"/>
      <c r="G14" s="303"/>
      <c r="H14" s="323" t="s">
        <v>184</v>
      </c>
      <c r="I14" s="335">
        <v>53</v>
      </c>
      <c r="J14" s="325" t="s">
        <v>176</v>
      </c>
      <c r="K14" s="295"/>
      <c r="L14" s="327" t="s">
        <v>183</v>
      </c>
      <c r="M14" s="294"/>
      <c r="N14" s="334">
        <v>60</v>
      </c>
      <c r="O14" s="329" t="s">
        <v>176</v>
      </c>
      <c r="P14" s="294"/>
      <c r="Q14" s="294"/>
      <c r="R14" s="327" t="s">
        <v>184</v>
      </c>
      <c r="S14" s="335">
        <v>53</v>
      </c>
      <c r="T14" s="329" t="s">
        <v>176</v>
      </c>
      <c r="U14" s="294"/>
    </row>
    <row r="15" spans="1:21">
      <c r="A15" s="299">
        <v>15</v>
      </c>
      <c r="B15" s="323" t="s">
        <v>185</v>
      </c>
      <c r="C15" s="303"/>
      <c r="D15" s="334">
        <v>30</v>
      </c>
      <c r="E15" s="325" t="s">
        <v>176</v>
      </c>
      <c r="F15" s="303"/>
      <c r="G15" s="303"/>
      <c r="H15" s="323" t="s">
        <v>186</v>
      </c>
      <c r="I15" s="336">
        <v>12</v>
      </c>
      <c r="J15" s="325" t="s">
        <v>176</v>
      </c>
      <c r="K15" s="295"/>
      <c r="L15" s="327" t="s">
        <v>185</v>
      </c>
      <c r="M15" s="294"/>
      <c r="N15" s="334">
        <v>30</v>
      </c>
      <c r="O15" s="329" t="s">
        <v>176</v>
      </c>
      <c r="P15" s="294"/>
      <c r="Q15" s="294"/>
      <c r="R15" s="327" t="s">
        <v>186</v>
      </c>
      <c r="S15" s="337">
        <v>12</v>
      </c>
      <c r="T15" s="329" t="s">
        <v>176</v>
      </c>
      <c r="U15" s="294"/>
    </row>
    <row r="16" spans="1:21">
      <c r="A16" s="299">
        <v>16</v>
      </c>
      <c r="B16" s="323" t="s">
        <v>187</v>
      </c>
      <c r="C16" s="303"/>
      <c r="D16" s="334">
        <v>60</v>
      </c>
      <c r="E16" s="325" t="s">
        <v>176</v>
      </c>
      <c r="F16" s="303"/>
      <c r="G16" s="303"/>
      <c r="H16" s="303"/>
      <c r="I16" s="303"/>
      <c r="J16" s="303"/>
      <c r="K16" s="295"/>
      <c r="L16" s="327" t="s">
        <v>187</v>
      </c>
      <c r="M16" s="294"/>
      <c r="N16" s="334">
        <v>60</v>
      </c>
      <c r="O16" s="329" t="s">
        <v>176</v>
      </c>
      <c r="P16" s="294"/>
      <c r="Q16" s="294"/>
      <c r="R16" s="294"/>
      <c r="S16" s="294"/>
      <c r="T16" s="294"/>
      <c r="U16" s="294"/>
    </row>
    <row r="17" spans="1:21">
      <c r="A17" s="299">
        <v>17</v>
      </c>
      <c r="B17" s="323" t="s">
        <v>188</v>
      </c>
      <c r="C17" s="338">
        <v>0.11</v>
      </c>
      <c r="D17" s="339">
        <v>40.15</v>
      </c>
      <c r="E17" s="325" t="s">
        <v>176</v>
      </c>
      <c r="F17" s="303"/>
      <c r="G17" s="303"/>
      <c r="H17" s="323" t="s">
        <v>189</v>
      </c>
      <c r="I17" s="340">
        <v>127</v>
      </c>
      <c r="J17" s="325" t="s">
        <v>176</v>
      </c>
      <c r="K17" s="295"/>
      <c r="L17" s="327" t="s">
        <v>188</v>
      </c>
      <c r="M17" s="341">
        <v>0.11</v>
      </c>
      <c r="N17" s="339">
        <v>40.15</v>
      </c>
      <c r="O17" s="329" t="s">
        <v>176</v>
      </c>
      <c r="P17" s="294"/>
      <c r="Q17" s="294"/>
      <c r="R17" s="327" t="s">
        <v>189</v>
      </c>
      <c r="S17" s="340">
        <v>127</v>
      </c>
      <c r="T17" s="329" t="s">
        <v>176</v>
      </c>
      <c r="U17" s="259"/>
    </row>
    <row r="18" spans="1:21">
      <c r="A18" s="299">
        <v>18</v>
      </c>
      <c r="B18" s="323" t="s">
        <v>190</v>
      </c>
      <c r="C18" s="338">
        <v>0.02</v>
      </c>
      <c r="D18" s="339">
        <v>7.3</v>
      </c>
      <c r="E18" s="325" t="s">
        <v>176</v>
      </c>
      <c r="F18" s="303"/>
      <c r="G18" s="303"/>
      <c r="H18" s="303"/>
      <c r="I18" s="303"/>
      <c r="J18" s="303"/>
      <c r="K18" s="295"/>
      <c r="L18" s="327" t="s">
        <v>190</v>
      </c>
      <c r="M18" s="341">
        <v>0.02</v>
      </c>
      <c r="N18" s="339">
        <v>7.3</v>
      </c>
      <c r="O18" s="329" t="s">
        <v>176</v>
      </c>
      <c r="P18" s="294"/>
      <c r="Q18" s="294"/>
      <c r="R18" s="294"/>
      <c r="S18" s="294"/>
      <c r="T18" s="294"/>
      <c r="U18" s="259"/>
    </row>
    <row r="19" spans="1:21">
      <c r="A19" s="299">
        <v>19</v>
      </c>
      <c r="B19" s="323" t="s">
        <v>191</v>
      </c>
      <c r="C19" s="338">
        <v>0.02</v>
      </c>
      <c r="D19" s="339">
        <v>7.3</v>
      </c>
      <c r="E19" s="325" t="s">
        <v>176</v>
      </c>
      <c r="F19" s="303"/>
      <c r="G19" s="303"/>
      <c r="H19" s="303"/>
      <c r="I19" s="303"/>
      <c r="J19" s="303"/>
      <c r="K19" s="295"/>
      <c r="L19" s="327" t="s">
        <v>191</v>
      </c>
      <c r="M19" s="341">
        <v>0.02</v>
      </c>
      <c r="N19" s="339">
        <v>7.3</v>
      </c>
      <c r="O19" s="329" t="s">
        <v>176</v>
      </c>
      <c r="P19" s="294"/>
      <c r="Q19" s="294"/>
      <c r="R19" s="294"/>
      <c r="S19" s="294"/>
      <c r="T19" s="294"/>
      <c r="U19" s="259"/>
    </row>
    <row r="20" spans="1:21">
      <c r="A20" s="299">
        <v>20</v>
      </c>
      <c r="B20" s="323" t="s">
        <v>192</v>
      </c>
      <c r="C20" s="338">
        <v>0.02</v>
      </c>
      <c r="D20" s="339">
        <v>7.3</v>
      </c>
      <c r="E20" s="325" t="s">
        <v>176</v>
      </c>
      <c r="F20" s="303"/>
      <c r="G20" s="303"/>
      <c r="H20" s="303"/>
      <c r="I20" s="303"/>
      <c r="J20" s="303"/>
      <c r="K20" s="295"/>
      <c r="L20" s="327" t="s">
        <v>192</v>
      </c>
      <c r="M20" s="341">
        <v>0.02</v>
      </c>
      <c r="N20" s="339">
        <v>7.3</v>
      </c>
      <c r="O20" s="329" t="s">
        <v>176</v>
      </c>
      <c r="P20" s="294"/>
      <c r="Q20" s="294"/>
      <c r="R20" s="294"/>
      <c r="S20" s="294"/>
      <c r="T20" s="294"/>
      <c r="U20" s="259"/>
    </row>
    <row r="21" spans="1:21">
      <c r="A21" s="299">
        <v>21</v>
      </c>
      <c r="B21" s="323" t="s">
        <v>193</v>
      </c>
      <c r="C21" s="338"/>
      <c r="D21" s="339">
        <v>13.39</v>
      </c>
      <c r="E21" s="325" t="s">
        <v>194</v>
      </c>
      <c r="F21" s="303"/>
      <c r="G21" s="342">
        <v>342490</v>
      </c>
      <c r="H21" s="303"/>
      <c r="I21" s="303"/>
      <c r="J21" s="303"/>
      <c r="K21" s="295"/>
      <c r="L21" s="327" t="s">
        <v>193</v>
      </c>
      <c r="M21" s="341"/>
      <c r="N21" s="339">
        <v>35.979999999999997</v>
      </c>
      <c r="O21" s="329" t="s">
        <v>194</v>
      </c>
      <c r="P21" s="294"/>
      <c r="Q21" s="343">
        <v>342490</v>
      </c>
      <c r="R21" s="294"/>
      <c r="S21" s="294"/>
      <c r="T21" s="294"/>
      <c r="U21" s="259"/>
    </row>
    <row r="22" spans="1:21">
      <c r="A22" s="299">
        <v>22</v>
      </c>
      <c r="B22" s="323" t="s">
        <v>195</v>
      </c>
      <c r="C22" s="338"/>
      <c r="D22" s="339">
        <v>360</v>
      </c>
      <c r="E22" s="325" t="s">
        <v>176</v>
      </c>
      <c r="F22" s="303"/>
      <c r="G22" s="303"/>
      <c r="H22" s="303"/>
      <c r="I22" s="303"/>
      <c r="J22" s="303"/>
      <c r="K22" s="344"/>
      <c r="L22" s="327" t="s">
        <v>208</v>
      </c>
      <c r="M22" s="341"/>
      <c r="N22" s="339">
        <v>360</v>
      </c>
      <c r="O22" s="329" t="s">
        <v>176</v>
      </c>
      <c r="P22" s="294"/>
      <c r="Q22" s="294"/>
      <c r="R22" s="294"/>
      <c r="S22" s="294"/>
      <c r="T22" s="294"/>
      <c r="U22" s="259"/>
    </row>
    <row r="23" spans="1:21">
      <c r="A23" s="299">
        <v>23</v>
      </c>
      <c r="B23" s="323" t="s">
        <v>196</v>
      </c>
      <c r="C23" s="303"/>
      <c r="D23" s="345">
        <v>65.430000000000007</v>
      </c>
      <c r="E23" s="325" t="s">
        <v>197</v>
      </c>
      <c r="F23" s="303"/>
      <c r="G23" s="303"/>
      <c r="H23" s="303"/>
      <c r="I23" s="303"/>
      <c r="J23" s="303"/>
      <c r="K23" s="295"/>
      <c r="L23" s="327" t="s">
        <v>196</v>
      </c>
      <c r="M23" s="294"/>
      <c r="N23" s="345">
        <v>175.84</v>
      </c>
      <c r="O23" s="329" t="s">
        <v>197</v>
      </c>
      <c r="P23" s="294"/>
      <c r="Q23" s="294"/>
      <c r="R23" s="294"/>
      <c r="S23" s="294"/>
      <c r="T23" s="294"/>
      <c r="U23" s="259"/>
    </row>
    <row r="24" spans="1:21">
      <c r="A24" s="299">
        <v>24</v>
      </c>
      <c r="B24" s="303"/>
      <c r="C24" s="303"/>
      <c r="D24" s="346"/>
      <c r="E24" s="303"/>
      <c r="F24" s="303"/>
      <c r="G24" s="303"/>
      <c r="H24" s="303"/>
      <c r="I24" s="303"/>
      <c r="J24" s="303"/>
      <c r="K24" s="295"/>
      <c r="L24" s="294"/>
      <c r="M24" s="294"/>
      <c r="N24" s="347"/>
      <c r="O24" s="294"/>
      <c r="P24" s="294"/>
      <c r="Q24" s="294"/>
      <c r="R24" s="294"/>
      <c r="S24" s="294"/>
      <c r="T24" s="294"/>
      <c r="U24" s="259"/>
    </row>
    <row r="25" spans="1:21">
      <c r="A25" s="299">
        <v>25</v>
      </c>
      <c r="B25" s="323" t="s">
        <v>198</v>
      </c>
      <c r="C25" s="323"/>
      <c r="D25" s="345">
        <v>645.44000000000005</v>
      </c>
      <c r="E25" s="325" t="s">
        <v>176</v>
      </c>
      <c r="F25" s="303"/>
      <c r="G25" s="303"/>
      <c r="H25" s="323" t="s">
        <v>199</v>
      </c>
      <c r="I25" s="348">
        <v>238</v>
      </c>
      <c r="J25" s="325" t="s">
        <v>176</v>
      </c>
      <c r="K25" s="295"/>
      <c r="L25" s="327" t="s">
        <v>198</v>
      </c>
      <c r="M25" s="327"/>
      <c r="N25" s="349">
        <v>668.03</v>
      </c>
      <c r="O25" s="329" t="s">
        <v>176</v>
      </c>
      <c r="P25" s="294"/>
      <c r="Q25" s="294"/>
      <c r="R25" s="327" t="s">
        <v>199</v>
      </c>
      <c r="S25" s="348">
        <v>238</v>
      </c>
      <c r="T25" s="329" t="s">
        <v>176</v>
      </c>
      <c r="U25" s="259"/>
    </row>
    <row r="26" spans="1:21">
      <c r="A26" s="299">
        <v>26</v>
      </c>
      <c r="B26" s="323" t="s">
        <v>200</v>
      </c>
      <c r="C26" s="323"/>
      <c r="D26" s="345">
        <v>710.87</v>
      </c>
      <c r="E26" s="325" t="s">
        <v>176</v>
      </c>
      <c r="F26" s="303"/>
      <c r="G26" s="303"/>
      <c r="H26" s="350" t="s">
        <v>201</v>
      </c>
      <c r="I26" s="351"/>
      <c r="J26" s="325"/>
      <c r="K26" s="295"/>
      <c r="L26" s="327" t="s">
        <v>200</v>
      </c>
      <c r="M26" s="327"/>
      <c r="N26" s="349">
        <v>843.87</v>
      </c>
      <c r="O26" s="329" t="s">
        <v>176</v>
      </c>
      <c r="P26" s="294"/>
      <c r="Q26" s="294"/>
      <c r="R26" s="352" t="s">
        <v>201</v>
      </c>
      <c r="S26" s="353"/>
      <c r="T26" s="329"/>
      <c r="U26" s="259"/>
    </row>
    <row r="27" spans="1:21">
      <c r="A27" s="299">
        <v>27</v>
      </c>
      <c r="B27" s="303"/>
      <c r="C27" s="303"/>
      <c r="D27" s="303"/>
      <c r="E27" s="303"/>
      <c r="F27" s="303"/>
      <c r="G27" s="303"/>
      <c r="H27" s="303"/>
      <c r="I27" s="303"/>
      <c r="J27" s="303"/>
      <c r="K27" s="295"/>
      <c r="L27" s="294"/>
      <c r="M27" s="294"/>
      <c r="N27" s="294"/>
      <c r="O27" s="294"/>
      <c r="P27" s="294"/>
      <c r="Q27" s="294"/>
      <c r="R27" s="294"/>
      <c r="S27" s="294"/>
      <c r="T27" s="294"/>
      <c r="U27" s="259"/>
    </row>
    <row r="28" spans="1:21">
      <c r="A28" s="299">
        <v>28</v>
      </c>
      <c r="B28" s="300"/>
      <c r="C28" s="300"/>
      <c r="D28" s="300"/>
      <c r="E28" s="300"/>
      <c r="F28" s="300"/>
      <c r="G28" s="300"/>
      <c r="H28" s="300"/>
      <c r="I28" s="300"/>
      <c r="J28" s="300"/>
      <c r="K28" s="295"/>
      <c r="L28" s="302"/>
      <c r="M28" s="302"/>
      <c r="N28" s="302"/>
      <c r="O28" s="302"/>
      <c r="P28" s="302"/>
      <c r="Q28" s="302"/>
      <c r="R28" s="302"/>
      <c r="S28" s="302"/>
      <c r="T28" s="302"/>
      <c r="U28" s="259"/>
    </row>
    <row r="29" spans="1:21">
      <c r="A29" s="299">
        <v>29</v>
      </c>
      <c r="B29" s="303"/>
      <c r="C29" s="303"/>
      <c r="D29" s="303"/>
      <c r="E29" s="303"/>
      <c r="F29" s="303"/>
      <c r="G29" s="303"/>
      <c r="H29" s="303"/>
      <c r="I29" s="303"/>
      <c r="J29" s="303"/>
      <c r="K29" s="295"/>
      <c r="L29" s="294"/>
      <c r="M29" s="294"/>
      <c r="N29" s="294"/>
      <c r="O29" s="294"/>
      <c r="P29" s="294"/>
      <c r="Q29" s="294"/>
      <c r="R29" s="294"/>
      <c r="S29" s="294"/>
      <c r="T29" s="294"/>
      <c r="U29" s="259"/>
    </row>
    <row r="30" spans="1:21" ht="12.75">
      <c r="A30" s="299">
        <v>30</v>
      </c>
      <c r="B30" s="354" t="s">
        <v>202</v>
      </c>
      <c r="C30" s="354"/>
      <c r="D30" s="355">
        <v>1.7119</v>
      </c>
      <c r="E30" s="303"/>
      <c r="F30" s="303"/>
      <c r="G30" s="356"/>
      <c r="H30" s="357" t="s">
        <v>203</v>
      </c>
      <c r="I30" s="358">
        <v>1.9867999999999999</v>
      </c>
      <c r="J30" s="303"/>
      <c r="K30" s="295"/>
      <c r="L30" s="359" t="s">
        <v>202</v>
      </c>
      <c r="M30" s="359"/>
      <c r="N30" s="360">
        <v>1.8068</v>
      </c>
      <c r="O30" s="294"/>
      <c r="P30" s="294"/>
      <c r="Q30" s="294"/>
      <c r="R30" s="361" t="s">
        <v>203</v>
      </c>
      <c r="S30" s="358">
        <v>2.5457000000000001</v>
      </c>
      <c r="T30" s="294"/>
      <c r="U30" s="259"/>
    </row>
    <row r="31" spans="1:21">
      <c r="A31" s="299">
        <v>31</v>
      </c>
      <c r="B31" s="303"/>
      <c r="C31" s="303"/>
      <c r="D31" s="303"/>
      <c r="E31" s="303"/>
      <c r="F31" s="303"/>
      <c r="G31" s="303"/>
      <c r="H31" s="303"/>
      <c r="I31" s="303"/>
      <c r="J31" s="303"/>
      <c r="K31" s="295"/>
      <c r="L31" s="294"/>
      <c r="M31" s="294"/>
      <c r="N31" s="294"/>
      <c r="O31" s="294"/>
      <c r="P31" s="294"/>
      <c r="Q31" s="294"/>
      <c r="R31" s="294"/>
      <c r="S31" s="294"/>
      <c r="T31" s="294"/>
      <c r="U31" s="259"/>
    </row>
    <row r="32" spans="1:21" ht="13.5" thickBot="1">
      <c r="A32" s="299">
        <v>32</v>
      </c>
      <c r="B32" s="362"/>
      <c r="C32" s="362"/>
      <c r="D32" s="300"/>
      <c r="E32" s="300"/>
      <c r="F32" s="300"/>
      <c r="G32" s="300"/>
      <c r="H32" s="300"/>
      <c r="I32" s="300"/>
      <c r="J32" s="300"/>
      <c r="K32" s="295"/>
      <c r="L32" s="363"/>
      <c r="M32" s="364"/>
      <c r="N32" s="365"/>
      <c r="O32" s="365"/>
      <c r="P32" s="365"/>
      <c r="Q32" s="365"/>
      <c r="R32" s="365"/>
      <c r="S32" s="365"/>
      <c r="T32" s="365"/>
      <c r="U32" s="259"/>
    </row>
    <row r="33" spans="1:21">
      <c r="A33" s="299">
        <v>33</v>
      </c>
      <c r="B33" s="295"/>
      <c r="C33" s="295"/>
      <c r="D33" s="366"/>
      <c r="E33" s="367"/>
      <c r="F33" s="367"/>
      <c r="G33" s="296"/>
      <c r="H33" s="296"/>
      <c r="I33" s="296"/>
      <c r="J33" s="295"/>
      <c r="K33" s="295"/>
      <c r="L33" s="295"/>
      <c r="M33" s="294"/>
      <c r="N33" s="294"/>
      <c r="O33" s="294"/>
      <c r="P33" s="294"/>
      <c r="Q33" s="294"/>
      <c r="R33" s="294"/>
      <c r="S33" s="294"/>
      <c r="T33" s="294"/>
      <c r="U33" s="259"/>
    </row>
    <row r="34" spans="1:21">
      <c r="A34" s="299">
        <v>34</v>
      </c>
      <c r="B34" s="295"/>
      <c r="C34" s="295"/>
      <c r="D34" s="295"/>
      <c r="E34" s="295"/>
      <c r="F34" s="295"/>
      <c r="G34" s="295"/>
      <c r="H34" s="295"/>
      <c r="I34" s="295"/>
      <c r="J34" s="295"/>
      <c r="K34" s="295"/>
      <c r="L34" s="295"/>
      <c r="M34" s="294"/>
      <c r="N34" s="294"/>
      <c r="O34" s="294"/>
      <c r="P34" s="294"/>
      <c r="Q34" s="294"/>
      <c r="R34" s="294"/>
      <c r="S34" s="294"/>
      <c r="T34" s="294"/>
      <c r="U34" s="259"/>
    </row>
    <row r="35" spans="1:21">
      <c r="A35" s="299">
        <v>35</v>
      </c>
      <c r="B35" s="302"/>
      <c r="C35" s="302"/>
      <c r="D35" s="302"/>
      <c r="E35" s="302"/>
      <c r="F35" s="302"/>
      <c r="G35" s="302"/>
      <c r="H35" s="302"/>
      <c r="I35" s="302"/>
      <c r="J35" s="302"/>
      <c r="K35" s="295"/>
      <c r="L35" s="302"/>
      <c r="M35" s="302"/>
      <c r="N35" s="302"/>
      <c r="O35" s="302"/>
      <c r="P35" s="302"/>
      <c r="Q35" s="302"/>
      <c r="R35" s="302"/>
      <c r="S35" s="302"/>
      <c r="T35" s="302"/>
      <c r="U35" s="259"/>
    </row>
    <row r="36" spans="1:21">
      <c r="A36" s="299">
        <v>36</v>
      </c>
      <c r="B36" s="294"/>
      <c r="C36" s="294"/>
      <c r="D36" s="294"/>
      <c r="E36" s="294"/>
      <c r="F36" s="294"/>
      <c r="G36" s="294"/>
      <c r="H36" s="294"/>
      <c r="I36" s="294"/>
      <c r="J36" s="294"/>
      <c r="K36" s="295"/>
      <c r="L36" s="294"/>
      <c r="M36" s="294"/>
      <c r="N36" s="294"/>
      <c r="O36" s="294"/>
      <c r="P36" s="294"/>
      <c r="Q36" s="294"/>
      <c r="R36" s="294"/>
      <c r="S36" s="294"/>
      <c r="T36" s="294"/>
      <c r="U36" s="259"/>
    </row>
    <row r="37" spans="1:21" ht="12.75">
      <c r="A37" s="299">
        <v>37</v>
      </c>
      <c r="B37" s="294"/>
      <c r="C37" s="294"/>
      <c r="D37" s="294"/>
      <c r="E37" s="304" t="s">
        <v>204</v>
      </c>
      <c r="F37" s="294"/>
      <c r="G37" s="294"/>
      <c r="H37" s="294"/>
      <c r="I37" s="294"/>
      <c r="J37" s="294"/>
      <c r="K37" s="295"/>
      <c r="L37" s="294"/>
      <c r="M37" s="294"/>
      <c r="N37" s="294"/>
      <c r="O37" s="304" t="s">
        <v>211</v>
      </c>
      <c r="P37" s="294"/>
      <c r="Q37" s="294"/>
      <c r="R37" s="294"/>
      <c r="S37" s="294"/>
      <c r="T37" s="294"/>
      <c r="U37" s="259"/>
    </row>
    <row r="38" spans="1:21" ht="12">
      <c r="A38" s="299">
        <v>38</v>
      </c>
      <c r="B38" s="294"/>
      <c r="C38" s="294"/>
      <c r="D38" s="294"/>
      <c r="E38" s="368" t="s">
        <v>205</v>
      </c>
      <c r="F38" s="294"/>
      <c r="G38" s="294"/>
      <c r="H38" s="294"/>
      <c r="I38" s="294"/>
      <c r="J38" s="294"/>
      <c r="K38" s="295"/>
      <c r="L38" s="294"/>
      <c r="M38" s="294"/>
      <c r="N38" s="294"/>
      <c r="O38" s="306"/>
      <c r="P38" s="294"/>
      <c r="Q38" s="294"/>
      <c r="R38" s="294"/>
      <c r="S38" s="294"/>
      <c r="T38" s="294"/>
      <c r="U38" s="259"/>
    </row>
    <row r="39" spans="1:21">
      <c r="A39" s="299">
        <v>39</v>
      </c>
      <c r="B39" s="369" t="s">
        <v>206</v>
      </c>
      <c r="C39" s="369"/>
      <c r="D39" s="370">
        <v>720000</v>
      </c>
      <c r="E39" s="371" t="s">
        <v>170</v>
      </c>
      <c r="F39" s="294"/>
      <c r="G39" s="294"/>
      <c r="H39" s="294"/>
      <c r="I39" s="294"/>
      <c r="J39" s="294"/>
      <c r="K39" s="294"/>
      <c r="L39" s="311" t="s">
        <v>206</v>
      </c>
      <c r="M39" s="311"/>
      <c r="N39" s="312">
        <v>352336.84</v>
      </c>
      <c r="O39" s="313" t="s">
        <v>170</v>
      </c>
      <c r="P39" s="294"/>
      <c r="Q39" s="294"/>
      <c r="R39" s="294"/>
      <c r="S39" s="294"/>
      <c r="T39" s="294"/>
      <c r="U39" s="259"/>
    </row>
    <row r="40" spans="1:21">
      <c r="A40" s="299">
        <v>40</v>
      </c>
      <c r="B40" s="369" t="s">
        <v>171</v>
      </c>
      <c r="C40" s="369"/>
      <c r="D40" s="312">
        <v>24000</v>
      </c>
      <c r="E40" s="315" t="s">
        <v>172</v>
      </c>
      <c r="F40" s="294"/>
      <c r="G40" s="294"/>
      <c r="H40" s="294"/>
      <c r="I40" s="294"/>
      <c r="J40" s="294"/>
      <c r="K40" s="294"/>
      <c r="L40" s="311" t="s">
        <v>171</v>
      </c>
      <c r="M40" s="311"/>
      <c r="N40" s="312">
        <v>11744.56</v>
      </c>
      <c r="O40" s="315" t="s">
        <v>172</v>
      </c>
      <c r="P40" s="294"/>
      <c r="Q40" s="294"/>
      <c r="R40" s="294"/>
      <c r="S40" s="294"/>
      <c r="T40" s="294"/>
      <c r="U40" s="259"/>
    </row>
    <row r="41" spans="1:21">
      <c r="A41" s="299">
        <v>41</v>
      </c>
      <c r="B41" s="319" t="s">
        <v>173</v>
      </c>
      <c r="C41" s="319"/>
      <c r="D41" s="320">
        <v>9300</v>
      </c>
      <c r="E41" s="321" t="s">
        <v>207</v>
      </c>
      <c r="F41" s="294"/>
      <c r="G41" s="294"/>
      <c r="H41" s="294"/>
      <c r="I41" s="294"/>
      <c r="J41" s="294"/>
      <c r="K41" s="294"/>
      <c r="L41" s="319" t="s">
        <v>173</v>
      </c>
      <c r="M41" s="319"/>
      <c r="N41" s="320">
        <v>9300</v>
      </c>
      <c r="O41" s="321" t="s">
        <v>207</v>
      </c>
      <c r="P41" s="294"/>
      <c r="Q41" s="294"/>
      <c r="R41" s="294"/>
      <c r="S41" s="294"/>
      <c r="T41" s="294"/>
      <c r="U41" s="259"/>
    </row>
    <row r="42" spans="1:21" ht="12">
      <c r="A42" s="299">
        <v>42</v>
      </c>
      <c r="B42" s="326"/>
      <c r="C42" s="326"/>
      <c r="D42" s="326"/>
      <c r="E42" s="326"/>
      <c r="F42" s="294"/>
      <c r="G42" s="294"/>
      <c r="H42" s="327" t="s">
        <v>175</v>
      </c>
      <c r="I42" s="328">
        <v>365</v>
      </c>
      <c r="J42" s="329" t="s">
        <v>176</v>
      </c>
      <c r="K42" s="294"/>
      <c r="L42" s="326"/>
      <c r="M42" s="326"/>
      <c r="N42" s="326"/>
      <c r="O42" s="326"/>
      <c r="P42" s="294"/>
      <c r="Q42" s="294"/>
      <c r="R42" s="327" t="s">
        <v>175</v>
      </c>
      <c r="S42" s="328">
        <v>365</v>
      </c>
      <c r="T42" s="329" t="s">
        <v>176</v>
      </c>
      <c r="U42" s="259"/>
    </row>
    <row r="43" spans="1:21" ht="12">
      <c r="A43" s="299">
        <v>43</v>
      </c>
      <c r="B43" s="326"/>
      <c r="C43" s="326"/>
      <c r="D43" s="326"/>
      <c r="E43" s="326"/>
      <c r="F43" s="326"/>
      <c r="G43" s="326"/>
      <c r="H43" s="326"/>
      <c r="I43" s="326"/>
      <c r="J43" s="326"/>
      <c r="K43" s="294"/>
      <c r="L43" s="326"/>
      <c r="M43" s="326"/>
      <c r="N43" s="326"/>
      <c r="O43" s="326"/>
      <c r="P43" s="326"/>
      <c r="Q43" s="326"/>
      <c r="R43" s="326"/>
      <c r="S43" s="326"/>
      <c r="T43" s="326"/>
      <c r="U43" s="259"/>
    </row>
    <row r="44" spans="1:21" ht="12">
      <c r="A44" s="299">
        <v>44</v>
      </c>
      <c r="B44" s="326"/>
      <c r="C44" s="326"/>
      <c r="D44" s="332" t="s">
        <v>177</v>
      </c>
      <c r="E44" s="294"/>
      <c r="F44" s="294"/>
      <c r="G44" s="294"/>
      <c r="H44" s="294"/>
      <c r="I44" s="333" t="s">
        <v>178</v>
      </c>
      <c r="J44" s="294"/>
      <c r="K44" s="294"/>
      <c r="L44" s="326"/>
      <c r="M44" s="326"/>
      <c r="N44" s="332" t="s">
        <v>177</v>
      </c>
      <c r="O44" s="294"/>
      <c r="P44" s="294"/>
      <c r="Q44" s="294"/>
      <c r="R44" s="294"/>
      <c r="S44" s="333" t="s">
        <v>178</v>
      </c>
      <c r="T44" s="294"/>
      <c r="U44" s="259"/>
    </row>
    <row r="45" spans="1:21" ht="12">
      <c r="A45" s="299">
        <v>45</v>
      </c>
      <c r="B45" s="327" t="s">
        <v>179</v>
      </c>
      <c r="C45" s="294"/>
      <c r="D45" s="334">
        <v>360</v>
      </c>
      <c r="E45" s="329" t="s">
        <v>176</v>
      </c>
      <c r="F45" s="326"/>
      <c r="G45" s="294"/>
      <c r="H45" s="327" t="s">
        <v>180</v>
      </c>
      <c r="I45" s="335">
        <v>10</v>
      </c>
      <c r="J45" s="329" t="s">
        <v>176</v>
      </c>
      <c r="K45" s="294"/>
      <c r="L45" s="327" t="s">
        <v>179</v>
      </c>
      <c r="M45" s="294"/>
      <c r="N45" s="334">
        <v>360</v>
      </c>
      <c r="O45" s="329" t="s">
        <v>176</v>
      </c>
      <c r="P45" s="326"/>
      <c r="Q45" s="294"/>
      <c r="R45" s="327" t="s">
        <v>180</v>
      </c>
      <c r="S45" s="335">
        <v>10</v>
      </c>
      <c r="T45" s="329" t="s">
        <v>176</v>
      </c>
      <c r="U45" s="259"/>
    </row>
    <row r="46" spans="1:21">
      <c r="A46" s="299">
        <v>46</v>
      </c>
      <c r="B46" s="327" t="s">
        <v>181</v>
      </c>
      <c r="C46" s="294"/>
      <c r="D46" s="334">
        <v>60</v>
      </c>
      <c r="E46" s="329" t="s">
        <v>176</v>
      </c>
      <c r="F46" s="294"/>
      <c r="G46" s="294"/>
      <c r="H46" s="327" t="s">
        <v>182</v>
      </c>
      <c r="I46" s="335">
        <v>52</v>
      </c>
      <c r="J46" s="329" t="s">
        <v>176</v>
      </c>
      <c r="K46" s="294"/>
      <c r="L46" s="327" t="s">
        <v>181</v>
      </c>
      <c r="M46" s="294"/>
      <c r="N46" s="334">
        <v>60</v>
      </c>
      <c r="O46" s="329" t="s">
        <v>176</v>
      </c>
      <c r="P46" s="294"/>
      <c r="Q46" s="294"/>
      <c r="R46" s="327" t="s">
        <v>182</v>
      </c>
      <c r="S46" s="335">
        <v>52</v>
      </c>
      <c r="T46" s="329" t="s">
        <v>176</v>
      </c>
      <c r="U46" s="259"/>
    </row>
    <row r="47" spans="1:21">
      <c r="A47" s="299">
        <v>47</v>
      </c>
      <c r="B47" s="327" t="s">
        <v>183</v>
      </c>
      <c r="C47" s="294"/>
      <c r="D47" s="334">
        <v>60</v>
      </c>
      <c r="E47" s="329" t="s">
        <v>176</v>
      </c>
      <c r="F47" s="294"/>
      <c r="G47" s="294"/>
      <c r="H47" s="327" t="s">
        <v>184</v>
      </c>
      <c r="I47" s="335">
        <v>53</v>
      </c>
      <c r="J47" s="329" t="s">
        <v>176</v>
      </c>
      <c r="K47" s="294"/>
      <c r="L47" s="327" t="s">
        <v>183</v>
      </c>
      <c r="M47" s="294"/>
      <c r="N47" s="334">
        <v>60</v>
      </c>
      <c r="O47" s="329" t="s">
        <v>176</v>
      </c>
      <c r="P47" s="294"/>
      <c r="Q47" s="294"/>
      <c r="R47" s="327" t="s">
        <v>184</v>
      </c>
      <c r="S47" s="335">
        <v>53</v>
      </c>
      <c r="T47" s="329" t="s">
        <v>176</v>
      </c>
      <c r="U47" s="259"/>
    </row>
    <row r="48" spans="1:21">
      <c r="A48" s="299">
        <v>48</v>
      </c>
      <c r="B48" s="327" t="s">
        <v>185</v>
      </c>
      <c r="C48" s="294"/>
      <c r="D48" s="334">
        <v>30</v>
      </c>
      <c r="E48" s="329" t="s">
        <v>176</v>
      </c>
      <c r="F48" s="294"/>
      <c r="G48" s="294"/>
      <c r="H48" s="327" t="s">
        <v>186</v>
      </c>
      <c r="I48" s="337">
        <v>12</v>
      </c>
      <c r="J48" s="329" t="s">
        <v>176</v>
      </c>
      <c r="K48" s="294"/>
      <c r="L48" s="327" t="s">
        <v>185</v>
      </c>
      <c r="M48" s="294"/>
      <c r="N48" s="334">
        <v>30</v>
      </c>
      <c r="O48" s="329" t="s">
        <v>176</v>
      </c>
      <c r="P48" s="294"/>
      <c r="Q48" s="294"/>
      <c r="R48" s="327" t="s">
        <v>186</v>
      </c>
      <c r="S48" s="337">
        <v>12</v>
      </c>
      <c r="T48" s="329" t="s">
        <v>176</v>
      </c>
      <c r="U48" s="259"/>
    </row>
    <row r="49" spans="1:21">
      <c r="A49" s="299">
        <v>49</v>
      </c>
      <c r="B49" s="327" t="s">
        <v>187</v>
      </c>
      <c r="C49" s="294"/>
      <c r="D49" s="334">
        <v>60</v>
      </c>
      <c r="E49" s="329" t="s">
        <v>176</v>
      </c>
      <c r="F49" s="294"/>
      <c r="G49" s="294"/>
      <c r="H49" s="294"/>
      <c r="I49" s="294"/>
      <c r="J49" s="294"/>
      <c r="K49" s="294"/>
      <c r="L49" s="327" t="s">
        <v>187</v>
      </c>
      <c r="M49" s="294"/>
      <c r="N49" s="334">
        <v>60</v>
      </c>
      <c r="O49" s="329" t="s">
        <v>176</v>
      </c>
      <c r="P49" s="294"/>
      <c r="Q49" s="294"/>
      <c r="R49" s="294"/>
      <c r="S49" s="294"/>
      <c r="T49" s="294"/>
      <c r="U49" s="259"/>
    </row>
    <row r="50" spans="1:21">
      <c r="A50" s="299">
        <v>50</v>
      </c>
      <c r="B50" s="327" t="s">
        <v>188</v>
      </c>
      <c r="C50" s="341">
        <v>0.11</v>
      </c>
      <c r="D50" s="339">
        <v>40.15</v>
      </c>
      <c r="E50" s="329" t="s">
        <v>176</v>
      </c>
      <c r="F50" s="294"/>
      <c r="G50" s="294"/>
      <c r="H50" s="327" t="s">
        <v>189</v>
      </c>
      <c r="I50" s="340">
        <v>127</v>
      </c>
      <c r="J50" s="329" t="s">
        <v>176</v>
      </c>
      <c r="K50" s="294"/>
      <c r="L50" s="327" t="s">
        <v>188</v>
      </c>
      <c r="M50" s="341">
        <v>0.11</v>
      </c>
      <c r="N50" s="339">
        <v>40.15</v>
      </c>
      <c r="O50" s="329" t="s">
        <v>176</v>
      </c>
      <c r="P50" s="294"/>
      <c r="Q50" s="294"/>
      <c r="R50" s="327" t="s">
        <v>189</v>
      </c>
      <c r="S50" s="340">
        <v>127</v>
      </c>
      <c r="T50" s="329" t="s">
        <v>176</v>
      </c>
      <c r="U50" s="259"/>
    </row>
    <row r="51" spans="1:21">
      <c r="A51" s="299">
        <v>51</v>
      </c>
      <c r="B51" s="327" t="s">
        <v>190</v>
      </c>
      <c r="C51" s="341">
        <v>0.02</v>
      </c>
      <c r="D51" s="339">
        <v>7.3</v>
      </c>
      <c r="E51" s="329" t="s">
        <v>176</v>
      </c>
      <c r="F51" s="294"/>
      <c r="G51" s="294"/>
      <c r="H51" s="294"/>
      <c r="I51" s="294"/>
      <c r="J51" s="294"/>
      <c r="K51" s="294"/>
      <c r="L51" s="327" t="s">
        <v>190</v>
      </c>
      <c r="M51" s="341">
        <v>0.02</v>
      </c>
      <c r="N51" s="339">
        <v>7.3</v>
      </c>
      <c r="O51" s="329" t="s">
        <v>176</v>
      </c>
      <c r="P51" s="294"/>
      <c r="Q51" s="294"/>
      <c r="R51" s="294"/>
      <c r="S51" s="294"/>
      <c r="T51" s="294"/>
      <c r="U51" s="259"/>
    </row>
    <row r="52" spans="1:21">
      <c r="A52" s="299">
        <v>52</v>
      </c>
      <c r="B52" s="327" t="s">
        <v>191</v>
      </c>
      <c r="C52" s="341">
        <v>0.02</v>
      </c>
      <c r="D52" s="339">
        <v>7.3</v>
      </c>
      <c r="E52" s="329" t="s">
        <v>176</v>
      </c>
      <c r="F52" s="294"/>
      <c r="G52" s="294"/>
      <c r="H52" s="294"/>
      <c r="I52" s="294"/>
      <c r="J52" s="294"/>
      <c r="K52" s="294"/>
      <c r="L52" s="327" t="s">
        <v>191</v>
      </c>
      <c r="M52" s="341">
        <v>0.02</v>
      </c>
      <c r="N52" s="339">
        <v>7.3</v>
      </c>
      <c r="O52" s="329" t="s">
        <v>176</v>
      </c>
      <c r="P52" s="294"/>
      <c r="Q52" s="294"/>
      <c r="R52" s="294"/>
      <c r="S52" s="294"/>
      <c r="T52" s="294"/>
      <c r="U52" s="259"/>
    </row>
    <row r="53" spans="1:21">
      <c r="A53" s="299">
        <v>53</v>
      </c>
      <c r="B53" s="327" t="s">
        <v>192</v>
      </c>
      <c r="C53" s="341">
        <v>0.02</v>
      </c>
      <c r="D53" s="339">
        <v>7.3</v>
      </c>
      <c r="E53" s="329" t="s">
        <v>176</v>
      </c>
      <c r="F53" s="294"/>
      <c r="G53" s="294"/>
      <c r="H53" s="294"/>
      <c r="I53" s="294"/>
      <c r="J53" s="294"/>
      <c r="K53" s="294"/>
      <c r="L53" s="327" t="s">
        <v>192</v>
      </c>
      <c r="M53" s="341">
        <v>0.02</v>
      </c>
      <c r="N53" s="339">
        <v>7.3</v>
      </c>
      <c r="O53" s="329" t="s">
        <v>176</v>
      </c>
      <c r="P53" s="294"/>
      <c r="Q53" s="294"/>
      <c r="R53" s="294"/>
      <c r="S53" s="294"/>
      <c r="T53" s="294"/>
      <c r="U53" s="259"/>
    </row>
    <row r="54" spans="1:21">
      <c r="A54" s="299">
        <v>54</v>
      </c>
      <c r="B54" s="327" t="s">
        <v>193</v>
      </c>
      <c r="C54" s="341"/>
      <c r="D54" s="339">
        <v>28.54</v>
      </c>
      <c r="E54" s="329" t="s">
        <v>194</v>
      </c>
      <c r="F54" s="294"/>
      <c r="G54" s="343">
        <v>342490</v>
      </c>
      <c r="H54" s="294"/>
      <c r="I54" s="294"/>
      <c r="J54" s="294"/>
      <c r="K54" s="294"/>
      <c r="L54" s="327" t="s">
        <v>193</v>
      </c>
      <c r="M54" s="341"/>
      <c r="N54" s="339">
        <v>58.32</v>
      </c>
      <c r="O54" s="329" t="s">
        <v>194</v>
      </c>
      <c r="P54" s="294"/>
      <c r="Q54" s="343">
        <v>342490</v>
      </c>
      <c r="R54" s="294"/>
      <c r="S54" s="294"/>
      <c r="T54" s="294"/>
      <c r="U54" s="259"/>
    </row>
    <row r="55" spans="1:21">
      <c r="A55" s="299">
        <v>55</v>
      </c>
      <c r="B55" s="327" t="s">
        <v>208</v>
      </c>
      <c r="C55" s="341"/>
      <c r="D55" s="339">
        <v>360</v>
      </c>
      <c r="E55" s="329" t="s">
        <v>176</v>
      </c>
      <c r="F55" s="294"/>
      <c r="G55" s="294"/>
      <c r="H55" s="294"/>
      <c r="I55" s="294"/>
      <c r="J55" s="294"/>
      <c r="K55" s="294"/>
      <c r="L55" s="327" t="s">
        <v>208</v>
      </c>
      <c r="M55" s="341"/>
      <c r="N55" s="339">
        <v>360</v>
      </c>
      <c r="O55" s="329" t="s">
        <v>176</v>
      </c>
      <c r="P55" s="294"/>
      <c r="Q55" s="294"/>
      <c r="R55" s="294"/>
      <c r="S55" s="294"/>
      <c r="T55" s="294"/>
      <c r="U55" s="259"/>
    </row>
    <row r="56" spans="1:21">
      <c r="A56" s="299">
        <v>56</v>
      </c>
      <c r="B56" s="327" t="s">
        <v>196</v>
      </c>
      <c r="C56" s="294"/>
      <c r="D56" s="345">
        <v>139.5</v>
      </c>
      <c r="E56" s="329" t="s">
        <v>197</v>
      </c>
      <c r="F56" s="294"/>
      <c r="G56" s="294"/>
      <c r="H56" s="294"/>
      <c r="I56" s="294"/>
      <c r="J56" s="294"/>
      <c r="K56" s="294"/>
      <c r="L56" s="327" t="s">
        <v>196</v>
      </c>
      <c r="M56" s="294"/>
      <c r="N56" s="345">
        <v>285.07</v>
      </c>
      <c r="O56" s="329" t="s">
        <v>197</v>
      </c>
      <c r="P56" s="294"/>
      <c r="Q56" s="294"/>
      <c r="R56" s="294"/>
      <c r="S56" s="294"/>
      <c r="T56" s="294"/>
      <c r="U56" s="259"/>
    </row>
    <row r="57" spans="1:21">
      <c r="A57" s="299">
        <v>57</v>
      </c>
      <c r="B57" s="294"/>
      <c r="C57" s="294"/>
      <c r="D57" s="347"/>
      <c r="E57" s="294"/>
      <c r="F57" s="294"/>
      <c r="G57" s="294"/>
      <c r="H57" s="294"/>
      <c r="I57" s="294"/>
      <c r="J57" s="294"/>
      <c r="K57" s="294"/>
      <c r="L57" s="294"/>
      <c r="M57" s="294"/>
      <c r="N57" s="347"/>
      <c r="O57" s="294"/>
      <c r="P57" s="294"/>
      <c r="Q57" s="294"/>
      <c r="R57" s="294"/>
      <c r="S57" s="294"/>
      <c r="T57" s="294"/>
      <c r="U57" s="259"/>
    </row>
    <row r="58" spans="1:21">
      <c r="A58" s="299">
        <v>58</v>
      </c>
      <c r="B58" s="327" t="s">
        <v>198</v>
      </c>
      <c r="C58" s="327"/>
      <c r="D58" s="349">
        <v>660.59</v>
      </c>
      <c r="E58" s="329" t="s">
        <v>176</v>
      </c>
      <c r="F58" s="294"/>
      <c r="G58" s="294"/>
      <c r="H58" s="327" t="s">
        <v>199</v>
      </c>
      <c r="I58" s="348">
        <v>238</v>
      </c>
      <c r="J58" s="329" t="s">
        <v>176</v>
      </c>
      <c r="K58" s="294"/>
      <c r="L58" s="327" t="s">
        <v>198</v>
      </c>
      <c r="M58" s="327"/>
      <c r="N58" s="349">
        <v>690.37</v>
      </c>
      <c r="O58" s="329" t="s">
        <v>176</v>
      </c>
      <c r="P58" s="294"/>
      <c r="Q58" s="294"/>
      <c r="R58" s="327" t="s">
        <v>199</v>
      </c>
      <c r="S58" s="348">
        <v>238</v>
      </c>
      <c r="T58" s="329" t="s">
        <v>176</v>
      </c>
      <c r="U58" s="259"/>
    </row>
    <row r="59" spans="1:21">
      <c r="A59" s="299">
        <v>59</v>
      </c>
      <c r="B59" s="327" t="s">
        <v>200</v>
      </c>
      <c r="C59" s="327"/>
      <c r="D59" s="349">
        <v>800.09</v>
      </c>
      <c r="E59" s="329" t="s">
        <v>176</v>
      </c>
      <c r="F59" s="294"/>
      <c r="G59" s="294"/>
      <c r="H59" s="352" t="s">
        <v>201</v>
      </c>
      <c r="I59" s="353"/>
      <c r="J59" s="329"/>
      <c r="K59" s="294"/>
      <c r="L59" s="327" t="s">
        <v>200</v>
      </c>
      <c r="M59" s="327"/>
      <c r="N59" s="349">
        <v>975.44</v>
      </c>
      <c r="O59" s="329" t="s">
        <v>176</v>
      </c>
      <c r="P59" s="294"/>
      <c r="Q59" s="294"/>
      <c r="R59" s="352" t="s">
        <v>201</v>
      </c>
      <c r="S59" s="353"/>
      <c r="T59" s="329"/>
      <c r="U59" s="259"/>
    </row>
    <row r="60" spans="1:21">
      <c r="A60" s="299">
        <v>60</v>
      </c>
      <c r="B60" s="294"/>
      <c r="C60" s="294"/>
      <c r="D60" s="294"/>
      <c r="E60" s="294"/>
      <c r="F60" s="294"/>
      <c r="G60" s="294"/>
      <c r="H60" s="294"/>
      <c r="I60" s="294"/>
      <c r="J60" s="294"/>
      <c r="K60" s="294"/>
      <c r="L60" s="294"/>
      <c r="M60" s="294"/>
      <c r="N60" s="294"/>
      <c r="O60" s="294"/>
      <c r="P60" s="294"/>
      <c r="Q60" s="294"/>
      <c r="R60" s="294"/>
      <c r="S60" s="294"/>
      <c r="T60" s="294"/>
      <c r="U60" s="259"/>
    </row>
    <row r="61" spans="1:21">
      <c r="A61" s="299">
        <v>61</v>
      </c>
      <c r="B61" s="302"/>
      <c r="C61" s="302"/>
      <c r="D61" s="302"/>
      <c r="E61" s="302"/>
      <c r="F61" s="302"/>
      <c r="G61" s="302"/>
      <c r="H61" s="302"/>
      <c r="I61" s="302"/>
      <c r="J61" s="302"/>
      <c r="K61" s="294"/>
      <c r="L61" s="302"/>
      <c r="M61" s="302"/>
      <c r="N61" s="302"/>
      <c r="O61" s="302"/>
      <c r="P61" s="302"/>
      <c r="Q61" s="302"/>
      <c r="R61" s="302"/>
      <c r="S61" s="302"/>
      <c r="T61" s="302"/>
      <c r="U61" s="259"/>
    </row>
    <row r="62" spans="1:21">
      <c r="A62" s="299">
        <v>62</v>
      </c>
      <c r="B62" s="294"/>
      <c r="C62" s="294"/>
      <c r="D62" s="294"/>
      <c r="E62" s="294"/>
      <c r="F62" s="294"/>
      <c r="G62" s="294"/>
      <c r="H62" s="294"/>
      <c r="I62" s="294"/>
      <c r="J62" s="294"/>
      <c r="K62" s="294"/>
      <c r="L62" s="294"/>
      <c r="M62" s="294"/>
      <c r="N62" s="294"/>
      <c r="O62" s="294"/>
      <c r="P62" s="294"/>
      <c r="Q62" s="294"/>
      <c r="R62" s="294"/>
      <c r="S62" s="294"/>
      <c r="T62" s="294"/>
      <c r="U62" s="259"/>
    </row>
    <row r="63" spans="1:21" ht="12.75">
      <c r="A63" s="299">
        <v>63</v>
      </c>
      <c r="B63" s="359" t="s">
        <v>202</v>
      </c>
      <c r="C63" s="359"/>
      <c r="D63" s="360">
        <v>1.7756000000000001</v>
      </c>
      <c r="E63" s="294"/>
      <c r="F63" s="294"/>
      <c r="G63" s="294"/>
      <c r="H63" s="361" t="s">
        <v>203</v>
      </c>
      <c r="I63" s="358">
        <v>2.3616999999999999</v>
      </c>
      <c r="J63" s="294"/>
      <c r="K63" s="294"/>
      <c r="L63" s="359" t="s">
        <v>202</v>
      </c>
      <c r="M63" s="359"/>
      <c r="N63" s="360">
        <v>1.9007000000000001</v>
      </c>
      <c r="O63" s="294"/>
      <c r="P63" s="294"/>
      <c r="Q63" s="294"/>
      <c r="R63" s="361" t="s">
        <v>203</v>
      </c>
      <c r="S63" s="358">
        <v>3.0985</v>
      </c>
      <c r="T63" s="294"/>
      <c r="U63" s="259"/>
    </row>
    <row r="64" spans="1:21">
      <c r="A64" s="299">
        <v>64</v>
      </c>
      <c r="B64" s="294"/>
      <c r="C64" s="294"/>
      <c r="D64" s="294"/>
      <c r="E64" s="294"/>
      <c r="F64" s="294"/>
      <c r="G64" s="294"/>
      <c r="H64" s="294"/>
      <c r="I64" s="294"/>
      <c r="J64" s="294"/>
      <c r="K64" s="294"/>
      <c r="L64" s="294"/>
      <c r="M64" s="294"/>
      <c r="N64" s="294"/>
      <c r="O64" s="294"/>
      <c r="P64" s="294"/>
      <c r="Q64" s="294"/>
      <c r="R64" s="294"/>
      <c r="S64" s="294"/>
      <c r="T64" s="294"/>
      <c r="U64" s="259"/>
    </row>
    <row r="65" spans="1:21" ht="12.75">
      <c r="A65" s="299">
        <v>65</v>
      </c>
      <c r="B65" s="372"/>
      <c r="C65" s="372"/>
      <c r="D65" s="302"/>
      <c r="E65" s="302"/>
      <c r="F65" s="302"/>
      <c r="G65" s="302"/>
      <c r="H65" s="302"/>
      <c r="I65" s="302"/>
      <c r="J65" s="302"/>
      <c r="K65" s="294"/>
      <c r="L65" s="372"/>
      <c r="M65" s="372"/>
      <c r="N65" s="302"/>
      <c r="O65" s="302"/>
      <c r="P65" s="302"/>
      <c r="Q65" s="302"/>
      <c r="R65" s="302"/>
      <c r="S65" s="302"/>
      <c r="T65" s="302"/>
      <c r="U65" s="259"/>
    </row>
    <row r="66" spans="1:21">
      <c r="A66" s="299">
        <v>66</v>
      </c>
      <c r="B66" s="294"/>
      <c r="C66" s="294"/>
      <c r="D66" s="294"/>
      <c r="E66" s="294"/>
      <c r="F66" s="294"/>
      <c r="G66" s="294"/>
      <c r="H66" s="294"/>
      <c r="I66" s="294"/>
      <c r="J66" s="294"/>
      <c r="K66" s="294"/>
      <c r="L66" s="294"/>
      <c r="M66" s="294"/>
      <c r="N66" s="294"/>
      <c r="O66" s="294"/>
      <c r="P66" s="294"/>
      <c r="Q66" s="294"/>
      <c r="R66" s="294"/>
      <c r="S66" s="294"/>
      <c r="T66" s="294"/>
      <c r="U66" s="259"/>
    </row>
    <row r="67" spans="1:21">
      <c r="A67" s="299">
        <v>67</v>
      </c>
      <c r="B67" s="294"/>
      <c r="C67" s="294"/>
      <c r="D67" s="294"/>
      <c r="E67" s="294"/>
      <c r="F67" s="294"/>
      <c r="G67" s="294"/>
      <c r="H67" s="294"/>
      <c r="I67" s="294"/>
      <c r="J67" s="294"/>
      <c r="K67" s="294"/>
      <c r="L67" s="294"/>
      <c r="M67" s="294"/>
      <c r="N67" s="294"/>
      <c r="O67" s="294"/>
      <c r="P67" s="294"/>
      <c r="Q67" s="294"/>
      <c r="R67" s="294"/>
      <c r="S67" s="294"/>
      <c r="T67" s="294"/>
      <c r="U67" s="259"/>
    </row>
    <row r="68" spans="1:21">
      <c r="A68" s="299">
        <v>68</v>
      </c>
      <c r="B68" s="302"/>
      <c r="C68" s="302"/>
      <c r="D68" s="302"/>
      <c r="E68" s="302"/>
      <c r="F68" s="302"/>
      <c r="G68" s="302"/>
      <c r="H68" s="302"/>
      <c r="I68" s="302"/>
      <c r="J68" s="302"/>
      <c r="K68" s="294"/>
      <c r="L68" s="294"/>
      <c r="M68" s="294"/>
      <c r="N68" s="294"/>
      <c r="O68" s="294"/>
      <c r="P68" s="294"/>
      <c r="Q68" s="294"/>
      <c r="R68" s="294"/>
      <c r="S68" s="294"/>
      <c r="T68" s="294"/>
      <c r="U68" s="259"/>
    </row>
    <row r="69" spans="1:21">
      <c r="A69" s="299">
        <v>69</v>
      </c>
      <c r="B69" s="294"/>
      <c r="C69" s="294"/>
      <c r="D69" s="294"/>
      <c r="E69" s="294"/>
      <c r="F69" s="294"/>
      <c r="G69" s="294"/>
      <c r="H69" s="294"/>
      <c r="I69" s="294"/>
      <c r="J69" s="294"/>
      <c r="K69" s="294"/>
      <c r="L69" s="294"/>
      <c r="M69" s="294"/>
      <c r="N69" s="294"/>
      <c r="O69" s="294"/>
      <c r="P69" s="294"/>
      <c r="Q69" s="294"/>
      <c r="R69" s="294"/>
      <c r="S69" s="294"/>
      <c r="T69" s="294"/>
      <c r="U69" s="259"/>
    </row>
    <row r="70" spans="1:21" ht="12.75">
      <c r="A70" s="299">
        <v>70</v>
      </c>
      <c r="B70" s="294"/>
      <c r="C70" s="294"/>
      <c r="D70" s="294"/>
      <c r="E70" s="304" t="s">
        <v>209</v>
      </c>
      <c r="F70" s="294"/>
      <c r="G70" s="294"/>
      <c r="H70" s="294"/>
      <c r="I70" s="294"/>
      <c r="J70" s="294"/>
      <c r="K70" s="294"/>
      <c r="L70" s="294"/>
      <c r="M70" s="294"/>
      <c r="N70" s="294"/>
      <c r="O70" s="294"/>
      <c r="P70" s="294"/>
      <c r="Q70" s="294"/>
      <c r="R70" s="294"/>
      <c r="S70" s="294"/>
      <c r="T70" s="294"/>
      <c r="U70" s="259"/>
    </row>
    <row r="71" spans="1:21" ht="12">
      <c r="A71" s="299">
        <v>71</v>
      </c>
      <c r="B71" s="294"/>
      <c r="C71" s="294"/>
      <c r="D71" s="294"/>
      <c r="E71" s="306"/>
      <c r="F71" s="294"/>
      <c r="G71" s="294"/>
      <c r="H71" s="294"/>
      <c r="I71" s="294"/>
      <c r="J71" s="294"/>
      <c r="K71" s="294"/>
      <c r="L71" s="294"/>
      <c r="M71" s="294"/>
      <c r="N71" s="294"/>
      <c r="O71" s="294"/>
      <c r="P71" s="294"/>
      <c r="Q71" s="294"/>
      <c r="R71" s="294"/>
      <c r="S71" s="294"/>
      <c r="T71" s="294"/>
      <c r="U71" s="259"/>
    </row>
    <row r="72" spans="1:21">
      <c r="A72" s="299">
        <v>72</v>
      </c>
      <c r="B72" s="311" t="s">
        <v>206</v>
      </c>
      <c r="C72" s="311"/>
      <c r="D72" s="312">
        <v>1020000</v>
      </c>
      <c r="E72" s="313" t="s">
        <v>170</v>
      </c>
      <c r="F72" s="294"/>
      <c r="G72" s="294"/>
      <c r="H72" s="294"/>
      <c r="I72" s="294"/>
      <c r="J72" s="294"/>
      <c r="K72" s="294"/>
      <c r="L72" s="294"/>
      <c r="M72" s="294"/>
      <c r="N72" s="294"/>
      <c r="O72" s="294"/>
      <c r="P72" s="294"/>
      <c r="Q72" s="294"/>
      <c r="R72" s="294"/>
      <c r="S72" s="294"/>
      <c r="T72" s="294"/>
      <c r="U72" s="259"/>
    </row>
    <row r="73" spans="1:21">
      <c r="A73" s="299">
        <v>73</v>
      </c>
      <c r="B73" s="369" t="s">
        <v>171</v>
      </c>
      <c r="C73" s="369"/>
      <c r="D73" s="312">
        <v>34000</v>
      </c>
      <c r="E73" s="315" t="s">
        <v>172</v>
      </c>
      <c r="F73" s="294"/>
      <c r="G73" s="294"/>
      <c r="H73" s="294"/>
      <c r="I73" s="294"/>
      <c r="J73" s="294"/>
      <c r="K73" s="294"/>
      <c r="L73" s="294"/>
      <c r="M73" s="294"/>
      <c r="N73" s="294"/>
      <c r="O73" s="294"/>
      <c r="P73" s="294"/>
      <c r="Q73" s="294"/>
      <c r="R73" s="294"/>
      <c r="S73" s="294"/>
      <c r="T73" s="294"/>
      <c r="U73" s="259"/>
    </row>
    <row r="74" spans="1:21">
      <c r="A74" s="299">
        <v>74</v>
      </c>
      <c r="B74" s="319" t="s">
        <v>173</v>
      </c>
      <c r="C74" s="319"/>
      <c r="D74" s="320">
        <v>9300</v>
      </c>
      <c r="E74" s="321" t="s">
        <v>207</v>
      </c>
      <c r="F74" s="294"/>
      <c r="G74" s="294"/>
      <c r="H74" s="294"/>
      <c r="I74" s="294"/>
      <c r="J74" s="294"/>
      <c r="K74" s="294"/>
      <c r="L74" s="294"/>
      <c r="M74" s="294"/>
      <c r="N74" s="294"/>
      <c r="O74" s="294"/>
      <c r="P74" s="294"/>
      <c r="Q74" s="294"/>
      <c r="R74" s="294"/>
      <c r="S74" s="294"/>
      <c r="T74" s="294"/>
      <c r="U74" s="259"/>
    </row>
    <row r="75" spans="1:21" ht="12">
      <c r="A75" s="299">
        <v>75</v>
      </c>
      <c r="B75" s="326"/>
      <c r="C75" s="326"/>
      <c r="D75" s="326"/>
      <c r="E75" s="326"/>
      <c r="F75" s="294"/>
      <c r="G75" s="294"/>
      <c r="H75" s="327" t="s">
        <v>175</v>
      </c>
      <c r="I75" s="328">
        <v>365</v>
      </c>
      <c r="J75" s="329" t="s">
        <v>176</v>
      </c>
      <c r="K75" s="294"/>
      <c r="L75" s="294"/>
      <c r="M75" s="294"/>
      <c r="N75" s="294"/>
      <c r="O75" s="294"/>
      <c r="P75" s="294"/>
      <c r="Q75" s="294"/>
      <c r="R75" s="294"/>
      <c r="S75" s="294"/>
      <c r="T75" s="294"/>
      <c r="U75" s="259"/>
    </row>
    <row r="76" spans="1:21" ht="12">
      <c r="A76" s="299">
        <v>76</v>
      </c>
      <c r="B76" s="326"/>
      <c r="C76" s="326"/>
      <c r="D76" s="326"/>
      <c r="E76" s="326"/>
      <c r="F76" s="326"/>
      <c r="G76" s="326"/>
      <c r="H76" s="326"/>
      <c r="I76" s="326"/>
      <c r="J76" s="326"/>
      <c r="K76" s="294"/>
      <c r="L76" s="294"/>
      <c r="M76" s="294"/>
      <c r="N76" s="294"/>
      <c r="O76" s="294"/>
      <c r="P76" s="294"/>
      <c r="Q76" s="294"/>
      <c r="R76" s="294"/>
      <c r="S76" s="294"/>
      <c r="T76" s="294"/>
      <c r="U76" s="259"/>
    </row>
    <row r="77" spans="1:21" ht="12">
      <c r="A77" s="299">
        <v>77</v>
      </c>
      <c r="B77" s="326"/>
      <c r="C77" s="326"/>
      <c r="D77" s="332" t="s">
        <v>177</v>
      </c>
      <c r="E77" s="294"/>
      <c r="F77" s="294"/>
      <c r="G77" s="294"/>
      <c r="H77" s="294"/>
      <c r="I77" s="333" t="s">
        <v>178</v>
      </c>
      <c r="J77" s="294"/>
      <c r="K77" s="294"/>
      <c r="L77" s="294"/>
      <c r="M77" s="294"/>
      <c r="N77" s="294"/>
      <c r="O77" s="294"/>
      <c r="P77" s="294"/>
      <c r="Q77" s="294"/>
      <c r="R77" s="294"/>
      <c r="S77" s="294"/>
      <c r="T77" s="294"/>
      <c r="U77" s="259"/>
    </row>
    <row r="78" spans="1:21" ht="12">
      <c r="A78" s="299">
        <v>78</v>
      </c>
      <c r="B78" s="327" t="s">
        <v>179</v>
      </c>
      <c r="C78" s="294"/>
      <c r="D78" s="334">
        <v>360</v>
      </c>
      <c r="E78" s="329" t="s">
        <v>176</v>
      </c>
      <c r="F78" s="326"/>
      <c r="G78" s="294"/>
      <c r="H78" s="327" t="s">
        <v>180</v>
      </c>
      <c r="I78" s="335">
        <v>10</v>
      </c>
      <c r="J78" s="329" t="s">
        <v>176</v>
      </c>
      <c r="K78" s="294"/>
      <c r="L78" s="294"/>
      <c r="M78" s="294"/>
      <c r="N78" s="294"/>
      <c r="O78" s="294"/>
      <c r="P78" s="294"/>
      <c r="Q78" s="294"/>
      <c r="R78" s="294"/>
      <c r="S78" s="294"/>
      <c r="T78" s="294"/>
      <c r="U78" s="259"/>
    </row>
    <row r="79" spans="1:21">
      <c r="A79" s="299">
        <v>79</v>
      </c>
      <c r="B79" s="327" t="s">
        <v>181</v>
      </c>
      <c r="C79" s="294"/>
      <c r="D79" s="334">
        <v>60</v>
      </c>
      <c r="E79" s="329" t="s">
        <v>176</v>
      </c>
      <c r="F79" s="294"/>
      <c r="G79" s="294"/>
      <c r="H79" s="327" t="s">
        <v>182</v>
      </c>
      <c r="I79" s="335">
        <v>52</v>
      </c>
      <c r="J79" s="329" t="s">
        <v>176</v>
      </c>
      <c r="K79" s="294"/>
      <c r="L79" s="294"/>
      <c r="M79" s="294"/>
      <c r="N79" s="294"/>
      <c r="O79" s="294"/>
      <c r="P79" s="294"/>
      <c r="Q79" s="294"/>
      <c r="R79" s="294"/>
      <c r="S79" s="294"/>
      <c r="T79" s="294"/>
      <c r="U79" s="259"/>
    </row>
    <row r="80" spans="1:21">
      <c r="A80" s="299">
        <v>80</v>
      </c>
      <c r="B80" s="327" t="s">
        <v>183</v>
      </c>
      <c r="C80" s="294"/>
      <c r="D80" s="334">
        <v>60</v>
      </c>
      <c r="E80" s="329" t="s">
        <v>176</v>
      </c>
      <c r="F80" s="294"/>
      <c r="G80" s="294"/>
      <c r="H80" s="327" t="s">
        <v>184</v>
      </c>
      <c r="I80" s="335">
        <v>53</v>
      </c>
      <c r="J80" s="329" t="s">
        <v>176</v>
      </c>
      <c r="K80" s="294"/>
      <c r="L80" s="294"/>
      <c r="M80" s="294"/>
      <c r="N80" s="294"/>
      <c r="O80" s="294"/>
      <c r="P80" s="294"/>
      <c r="Q80" s="294"/>
      <c r="R80" s="294"/>
      <c r="S80" s="294"/>
      <c r="T80" s="294"/>
      <c r="U80" s="259"/>
    </row>
    <row r="81" spans="1:21">
      <c r="A81" s="299">
        <v>81</v>
      </c>
      <c r="B81" s="327" t="s">
        <v>185</v>
      </c>
      <c r="C81" s="294"/>
      <c r="D81" s="334">
        <v>30</v>
      </c>
      <c r="E81" s="329" t="s">
        <v>176</v>
      </c>
      <c r="F81" s="294"/>
      <c r="G81" s="294"/>
      <c r="H81" s="327" t="s">
        <v>186</v>
      </c>
      <c r="I81" s="337">
        <v>12</v>
      </c>
      <c r="J81" s="329" t="s">
        <v>176</v>
      </c>
      <c r="K81" s="259"/>
      <c r="L81" s="259"/>
      <c r="M81" s="259"/>
      <c r="N81" s="259"/>
      <c r="O81" s="259"/>
      <c r="P81" s="259"/>
      <c r="Q81" s="259"/>
      <c r="R81" s="259"/>
      <c r="S81" s="259"/>
      <c r="T81" s="259"/>
      <c r="U81" s="259"/>
    </row>
    <row r="82" spans="1:21">
      <c r="A82" s="299">
        <v>82</v>
      </c>
      <c r="B82" s="327" t="s">
        <v>187</v>
      </c>
      <c r="C82" s="294"/>
      <c r="D82" s="334">
        <v>60</v>
      </c>
      <c r="E82" s="329" t="s">
        <v>176</v>
      </c>
      <c r="F82" s="294"/>
      <c r="G82" s="294"/>
      <c r="H82" s="294"/>
      <c r="I82" s="294"/>
      <c r="J82" s="294"/>
      <c r="K82" s="259"/>
      <c r="L82" s="259"/>
      <c r="M82" s="259"/>
      <c r="N82" s="259"/>
      <c r="O82" s="259"/>
      <c r="P82" s="259"/>
      <c r="Q82" s="259"/>
      <c r="R82" s="259"/>
      <c r="S82" s="259"/>
      <c r="T82" s="259"/>
      <c r="U82" s="259"/>
    </row>
    <row r="83" spans="1:21">
      <c r="A83" s="299">
        <v>83</v>
      </c>
      <c r="B83" s="327" t="s">
        <v>188</v>
      </c>
      <c r="C83" s="341">
        <v>0.11</v>
      </c>
      <c r="D83" s="339">
        <v>40.15</v>
      </c>
      <c r="E83" s="329" t="s">
        <v>176</v>
      </c>
      <c r="F83" s="294"/>
      <c r="G83" s="294"/>
      <c r="H83" s="327" t="s">
        <v>189</v>
      </c>
      <c r="I83" s="340">
        <v>127</v>
      </c>
      <c r="J83" s="329" t="s">
        <v>176</v>
      </c>
      <c r="K83" s="259"/>
      <c r="L83" s="259"/>
      <c r="M83" s="259"/>
      <c r="N83" s="259"/>
      <c r="O83" s="259"/>
      <c r="P83" s="259"/>
      <c r="Q83" s="259"/>
      <c r="R83" s="259"/>
      <c r="S83" s="259"/>
      <c r="T83" s="259"/>
      <c r="U83" s="259"/>
    </row>
    <row r="84" spans="1:21">
      <c r="A84" s="299">
        <v>84</v>
      </c>
      <c r="B84" s="327" t="s">
        <v>190</v>
      </c>
      <c r="C84" s="341">
        <v>0.02</v>
      </c>
      <c r="D84" s="339">
        <v>7.3</v>
      </c>
      <c r="E84" s="329" t="s">
        <v>176</v>
      </c>
      <c r="F84" s="294"/>
      <c r="G84" s="294"/>
      <c r="H84" s="294"/>
      <c r="I84" s="294"/>
      <c r="J84" s="294"/>
      <c r="K84" s="259"/>
      <c r="L84" s="259"/>
      <c r="M84" s="259"/>
      <c r="N84" s="259"/>
      <c r="O84" s="259"/>
      <c r="P84" s="259"/>
      <c r="Q84" s="259"/>
      <c r="R84" s="259"/>
      <c r="S84" s="259"/>
      <c r="T84" s="259"/>
      <c r="U84" s="259"/>
    </row>
    <row r="85" spans="1:21">
      <c r="A85" s="299">
        <v>85</v>
      </c>
      <c r="B85" s="327" t="s">
        <v>191</v>
      </c>
      <c r="C85" s="341">
        <v>0.02</v>
      </c>
      <c r="D85" s="339">
        <v>7.3</v>
      </c>
      <c r="E85" s="329" t="s">
        <v>176</v>
      </c>
      <c r="F85" s="294"/>
      <c r="G85" s="294"/>
      <c r="H85" s="294"/>
      <c r="I85" s="294"/>
      <c r="J85" s="294"/>
      <c r="K85" s="259"/>
      <c r="L85" s="259"/>
      <c r="M85" s="259"/>
      <c r="N85" s="259"/>
      <c r="O85" s="259"/>
      <c r="P85" s="259"/>
      <c r="Q85" s="259"/>
      <c r="R85" s="259"/>
      <c r="S85" s="259"/>
      <c r="T85" s="259"/>
      <c r="U85" s="259"/>
    </row>
    <row r="86" spans="1:21">
      <c r="A86" s="299">
        <v>86</v>
      </c>
      <c r="B86" s="327" t="s">
        <v>192</v>
      </c>
      <c r="C86" s="341">
        <v>0.02</v>
      </c>
      <c r="D86" s="339">
        <v>7.3</v>
      </c>
      <c r="E86" s="329" t="s">
        <v>176</v>
      </c>
      <c r="F86" s="294"/>
      <c r="G86" s="294"/>
      <c r="H86" s="294"/>
      <c r="I86" s="294"/>
      <c r="J86" s="294"/>
      <c r="K86" s="259"/>
      <c r="L86" s="259"/>
      <c r="M86" s="259"/>
      <c r="N86" s="259"/>
      <c r="O86" s="259"/>
      <c r="P86" s="259"/>
      <c r="Q86" s="259"/>
      <c r="R86" s="259"/>
      <c r="S86" s="259"/>
      <c r="T86" s="259"/>
      <c r="U86" s="259"/>
    </row>
    <row r="87" spans="1:21">
      <c r="A87" s="299">
        <v>87</v>
      </c>
      <c r="B87" s="327" t="s">
        <v>193</v>
      </c>
      <c r="C87" s="341"/>
      <c r="D87" s="339">
        <v>20.149999999999999</v>
      </c>
      <c r="E87" s="329" t="s">
        <v>194</v>
      </c>
      <c r="F87" s="294"/>
      <c r="G87" s="343">
        <v>342490</v>
      </c>
      <c r="H87" s="294"/>
      <c r="I87" s="294"/>
      <c r="J87" s="294"/>
      <c r="K87" s="259"/>
      <c r="L87" s="259"/>
      <c r="M87" s="259"/>
      <c r="N87" s="259"/>
      <c r="O87" s="259"/>
      <c r="P87" s="259"/>
      <c r="Q87" s="259"/>
      <c r="R87" s="259"/>
      <c r="S87" s="259"/>
      <c r="T87" s="259"/>
      <c r="U87" s="259"/>
    </row>
    <row r="88" spans="1:21">
      <c r="A88" s="299">
        <v>88</v>
      </c>
      <c r="B88" s="327" t="s">
        <v>208</v>
      </c>
      <c r="C88" s="341"/>
      <c r="D88" s="339">
        <v>360</v>
      </c>
      <c r="E88" s="329" t="s">
        <v>176</v>
      </c>
      <c r="F88" s="294"/>
      <c r="G88" s="294"/>
      <c r="H88" s="294"/>
      <c r="I88" s="294"/>
      <c r="J88" s="294"/>
      <c r="K88" s="259"/>
      <c r="L88" s="259"/>
      <c r="M88" s="259"/>
      <c r="N88" s="259"/>
      <c r="O88" s="259"/>
      <c r="P88" s="259"/>
      <c r="Q88" s="259"/>
      <c r="R88" s="259"/>
      <c r="S88" s="259"/>
      <c r="T88" s="259"/>
      <c r="U88" s="259"/>
    </row>
    <row r="89" spans="1:21">
      <c r="A89" s="299">
        <v>89</v>
      </c>
      <c r="B89" s="327" t="s">
        <v>196</v>
      </c>
      <c r="C89" s="294"/>
      <c r="D89" s="345">
        <v>98.47</v>
      </c>
      <c r="E89" s="329" t="s">
        <v>197</v>
      </c>
      <c r="F89" s="294"/>
      <c r="G89" s="294"/>
      <c r="H89" s="294"/>
      <c r="I89" s="294"/>
      <c r="J89" s="294"/>
      <c r="K89" s="259"/>
      <c r="L89" s="259"/>
      <c r="M89" s="259"/>
      <c r="N89" s="259"/>
      <c r="O89" s="259"/>
      <c r="P89" s="259"/>
      <c r="Q89" s="259"/>
      <c r="R89" s="259"/>
      <c r="S89" s="259"/>
      <c r="T89" s="259"/>
      <c r="U89" s="259"/>
    </row>
    <row r="90" spans="1:21">
      <c r="A90" s="299">
        <v>90</v>
      </c>
      <c r="B90" s="294"/>
      <c r="C90" s="294"/>
      <c r="D90" s="347"/>
      <c r="E90" s="294"/>
      <c r="F90" s="294"/>
      <c r="G90" s="294"/>
      <c r="H90" s="294"/>
      <c r="I90" s="294"/>
      <c r="J90" s="294"/>
      <c r="K90" s="259"/>
      <c r="L90" s="259"/>
      <c r="M90" s="259"/>
      <c r="N90" s="259"/>
      <c r="O90" s="259"/>
      <c r="P90" s="259"/>
      <c r="Q90" s="259"/>
      <c r="R90" s="259"/>
      <c r="S90" s="259"/>
      <c r="T90" s="259"/>
      <c r="U90" s="259"/>
    </row>
    <row r="91" spans="1:21">
      <c r="A91" s="299">
        <v>91</v>
      </c>
      <c r="B91" s="327" t="s">
        <v>198</v>
      </c>
      <c r="C91" s="327"/>
      <c r="D91" s="349">
        <v>652.20000000000005</v>
      </c>
      <c r="E91" s="329" t="s">
        <v>176</v>
      </c>
      <c r="F91" s="294"/>
      <c r="G91" s="294"/>
      <c r="H91" s="327" t="s">
        <v>199</v>
      </c>
      <c r="I91" s="348">
        <v>238</v>
      </c>
      <c r="J91" s="329" t="s">
        <v>176</v>
      </c>
      <c r="K91" s="259"/>
      <c r="L91" s="259"/>
      <c r="M91" s="259"/>
      <c r="N91" s="259"/>
      <c r="O91" s="259"/>
      <c r="P91" s="259"/>
      <c r="Q91" s="259"/>
      <c r="R91" s="259"/>
      <c r="S91" s="259"/>
      <c r="T91" s="259"/>
      <c r="U91" s="259"/>
    </row>
    <row r="92" spans="1:21">
      <c r="A92" s="299">
        <v>92</v>
      </c>
      <c r="B92" s="327" t="s">
        <v>200</v>
      </c>
      <c r="C92" s="327"/>
      <c r="D92" s="349">
        <v>750.67</v>
      </c>
      <c r="E92" s="329" t="s">
        <v>176</v>
      </c>
      <c r="F92" s="294"/>
      <c r="G92" s="294"/>
      <c r="H92" s="352" t="s">
        <v>201</v>
      </c>
      <c r="I92" s="353"/>
      <c r="J92" s="329"/>
      <c r="K92" s="259"/>
      <c r="L92" s="259"/>
      <c r="M92" s="259"/>
      <c r="N92" s="259"/>
      <c r="O92" s="259"/>
      <c r="P92" s="259"/>
      <c r="Q92" s="259"/>
      <c r="R92" s="259"/>
      <c r="S92" s="259"/>
      <c r="T92" s="259"/>
      <c r="U92" s="259"/>
    </row>
    <row r="93" spans="1:21">
      <c r="A93" s="299">
        <v>93</v>
      </c>
      <c r="B93" s="294"/>
      <c r="C93" s="294"/>
      <c r="D93" s="294"/>
      <c r="E93" s="294"/>
      <c r="F93" s="294"/>
      <c r="G93" s="294"/>
      <c r="H93" s="294"/>
      <c r="I93" s="294"/>
      <c r="J93" s="294"/>
      <c r="K93" s="259"/>
      <c r="L93" s="259"/>
      <c r="M93" s="259"/>
      <c r="N93" s="259"/>
      <c r="O93" s="259"/>
      <c r="P93" s="259"/>
      <c r="Q93" s="259"/>
      <c r="R93" s="259"/>
      <c r="S93" s="259"/>
      <c r="T93" s="259"/>
      <c r="U93" s="259"/>
    </row>
    <row r="94" spans="1:21">
      <c r="A94" s="299">
        <v>94</v>
      </c>
      <c r="B94" s="302"/>
      <c r="C94" s="302"/>
      <c r="D94" s="302"/>
      <c r="E94" s="302"/>
      <c r="F94" s="302"/>
      <c r="G94" s="302"/>
      <c r="H94" s="302"/>
      <c r="I94" s="302"/>
      <c r="J94" s="302"/>
      <c r="K94" s="259"/>
      <c r="L94" s="259"/>
      <c r="M94" s="259"/>
      <c r="N94" s="259"/>
      <c r="O94" s="259"/>
      <c r="P94" s="259"/>
      <c r="Q94" s="259"/>
      <c r="R94" s="259"/>
      <c r="S94" s="259"/>
      <c r="T94" s="259"/>
      <c r="U94" s="259"/>
    </row>
    <row r="95" spans="1:21">
      <c r="A95" s="299">
        <v>95</v>
      </c>
      <c r="B95" s="294"/>
      <c r="C95" s="294"/>
      <c r="D95" s="294"/>
      <c r="E95" s="294"/>
      <c r="F95" s="294"/>
      <c r="G95" s="294"/>
      <c r="H95" s="294"/>
      <c r="I95" s="294"/>
      <c r="J95" s="294"/>
      <c r="K95" s="259"/>
      <c r="L95" s="259"/>
      <c r="M95" s="259"/>
      <c r="N95" s="259"/>
      <c r="O95" s="259"/>
      <c r="P95" s="259"/>
      <c r="Q95" s="259"/>
      <c r="R95" s="259"/>
      <c r="S95" s="259"/>
      <c r="T95" s="259"/>
      <c r="U95" s="259"/>
    </row>
    <row r="96" spans="1:21" ht="12.75">
      <c r="A96" s="299">
        <v>96</v>
      </c>
      <c r="B96" s="359" t="s">
        <v>202</v>
      </c>
      <c r="C96" s="359"/>
      <c r="D96" s="360">
        <v>1.7403</v>
      </c>
      <c r="E96" s="294"/>
      <c r="F96" s="294"/>
      <c r="G96" s="294"/>
      <c r="H96" s="361" t="s">
        <v>203</v>
      </c>
      <c r="I96" s="358">
        <v>2.1541000000000001</v>
      </c>
      <c r="J96" s="294"/>
      <c r="K96" s="259"/>
      <c r="L96" s="259"/>
      <c r="M96" s="259"/>
      <c r="N96" s="259"/>
      <c r="O96" s="259"/>
      <c r="P96" s="259"/>
      <c r="Q96" s="259"/>
      <c r="R96" s="259"/>
      <c r="S96" s="259"/>
      <c r="T96" s="259"/>
      <c r="U96" s="259"/>
    </row>
    <row r="97" spans="1:21">
      <c r="A97" s="299">
        <v>97</v>
      </c>
      <c r="B97" s="294"/>
      <c r="C97" s="294"/>
      <c r="D97" s="294"/>
      <c r="E97" s="294"/>
      <c r="F97" s="294"/>
      <c r="G97" s="294"/>
      <c r="H97" s="294"/>
      <c r="I97" s="294"/>
      <c r="J97" s="294"/>
      <c r="K97" s="259"/>
      <c r="L97" s="259"/>
      <c r="M97" s="259"/>
      <c r="N97" s="259"/>
      <c r="O97" s="259"/>
      <c r="P97" s="259"/>
      <c r="Q97" s="259"/>
      <c r="R97" s="259"/>
      <c r="S97" s="259"/>
      <c r="T97" s="259"/>
      <c r="U97" s="259"/>
    </row>
    <row r="98" spans="1:21" ht="12.75">
      <c r="A98" s="299">
        <v>98</v>
      </c>
      <c r="B98" s="372"/>
      <c r="C98" s="372"/>
      <c r="D98" s="302"/>
      <c r="E98" s="302"/>
      <c r="F98" s="302"/>
      <c r="G98" s="302"/>
      <c r="H98" s="302"/>
      <c r="I98" s="302"/>
      <c r="J98" s="302"/>
      <c r="K98" s="259"/>
      <c r="L98" s="259"/>
      <c r="M98" s="259"/>
      <c r="N98" s="259"/>
      <c r="O98" s="259"/>
      <c r="P98" s="259"/>
      <c r="Q98" s="259"/>
      <c r="R98" s="259"/>
      <c r="S98" s="259"/>
      <c r="T98" s="259"/>
      <c r="U98" s="259"/>
    </row>
    <row r="99" spans="1:21">
      <c r="A99" s="299">
        <v>99</v>
      </c>
      <c r="B99" s="294"/>
      <c r="C99" s="294"/>
      <c r="D99" s="294"/>
      <c r="E99" s="294"/>
      <c r="F99" s="294"/>
      <c r="G99" s="294"/>
      <c r="H99" s="294"/>
      <c r="I99" s="294"/>
      <c r="J99" s="294"/>
      <c r="K99" s="259"/>
      <c r="L99" s="259"/>
      <c r="M99" s="259"/>
      <c r="N99" s="259"/>
      <c r="O99" s="259"/>
      <c r="P99" s="259"/>
      <c r="Q99" s="259"/>
      <c r="R99" s="259"/>
      <c r="S99" s="259"/>
      <c r="T99" s="259"/>
      <c r="U99" s="259"/>
    </row>
    <row r="100" spans="1:21">
      <c r="A100" s="299">
        <v>100</v>
      </c>
      <c r="B100" s="294"/>
      <c r="C100" s="294"/>
      <c r="D100" s="294"/>
      <c r="E100" s="294"/>
      <c r="F100" s="294"/>
      <c r="G100" s="294"/>
      <c r="H100" s="294"/>
      <c r="I100" s="294"/>
      <c r="J100" s="294"/>
      <c r="K100" s="259"/>
      <c r="L100" s="259"/>
      <c r="M100" s="259"/>
      <c r="N100" s="259"/>
      <c r="O100" s="259"/>
      <c r="P100" s="259"/>
      <c r="Q100" s="259"/>
      <c r="R100" s="259"/>
      <c r="S100" s="259"/>
      <c r="T100" s="259"/>
      <c r="U100" s="259"/>
    </row>
    <row r="101" spans="1:21">
      <c r="A101" s="210">
        <v>101</v>
      </c>
    </row>
    <row r="102" spans="1:21">
      <c r="A102" s="210">
        <v>102</v>
      </c>
    </row>
    <row r="103" spans="1:21">
      <c r="A103" s="210">
        <v>103</v>
      </c>
    </row>
    <row r="104" spans="1:21">
      <c r="A104" s="210">
        <v>104</v>
      </c>
    </row>
    <row r="105" spans="1:21">
      <c r="A105" s="210">
        <v>105</v>
      </c>
    </row>
    <row r="106" spans="1:21">
      <c r="A106" s="210">
        <v>106</v>
      </c>
    </row>
    <row r="107" spans="1:21">
      <c r="A107" s="210">
        <v>107</v>
      </c>
    </row>
    <row r="108" spans="1:21">
      <c r="A108" s="210">
        <v>108</v>
      </c>
    </row>
    <row r="109" spans="1:21">
      <c r="A109" s="210">
        <v>109</v>
      </c>
    </row>
    <row r="110" spans="1:21">
      <c r="A110" s="210">
        <v>110</v>
      </c>
    </row>
    <row r="111" spans="1:21">
      <c r="A111" s="210">
        <v>111</v>
      </c>
    </row>
    <row r="112" spans="1:21">
      <c r="A112" s="210">
        <v>112</v>
      </c>
    </row>
    <row r="113" spans="1:1">
      <c r="A113" s="210">
        <v>113</v>
      </c>
    </row>
    <row r="114" spans="1:1">
      <c r="A114" s="210">
        <v>114</v>
      </c>
    </row>
    <row r="115" spans="1:1">
      <c r="A115" s="210">
        <v>115</v>
      </c>
    </row>
    <row r="116" spans="1:1">
      <c r="A116" s="210">
        <v>116</v>
      </c>
    </row>
    <row r="117" spans="1:1">
      <c r="A117" s="210">
        <v>117</v>
      </c>
    </row>
    <row r="118" spans="1:1">
      <c r="A118" s="210">
        <v>118</v>
      </c>
    </row>
    <row r="119" spans="1:1">
      <c r="A119" s="210">
        <v>119</v>
      </c>
    </row>
    <row r="120" spans="1:1">
      <c r="A120" s="210">
        <v>120</v>
      </c>
    </row>
    <row r="121" spans="1:1">
      <c r="A121" s="210">
        <v>121</v>
      </c>
    </row>
    <row r="122" spans="1:1">
      <c r="A122" s="210">
        <v>122</v>
      </c>
    </row>
    <row r="123" spans="1:1">
      <c r="A123" s="210">
        <v>123</v>
      </c>
    </row>
    <row r="124" spans="1:1">
      <c r="A124" s="210">
        <v>124</v>
      </c>
    </row>
    <row r="125" spans="1:1">
      <c r="A125" s="210">
        <v>125</v>
      </c>
    </row>
    <row r="126" spans="1:1">
      <c r="A126" s="210">
        <v>126</v>
      </c>
    </row>
    <row r="127" spans="1:1">
      <c r="A127" s="210">
        <v>127</v>
      </c>
    </row>
    <row r="128" spans="1:1">
      <c r="A128" s="210">
        <v>128</v>
      </c>
    </row>
    <row r="129" spans="1:1">
      <c r="A129" s="210">
        <v>129</v>
      </c>
    </row>
    <row r="130" spans="1:1">
      <c r="A130" s="210">
        <v>130</v>
      </c>
    </row>
    <row r="131" spans="1:1">
      <c r="A131" s="210">
        <v>131</v>
      </c>
    </row>
    <row r="132" spans="1:1">
      <c r="A132" s="210">
        <v>132</v>
      </c>
    </row>
    <row r="133" spans="1:1">
      <c r="A133" s="210">
        <v>133</v>
      </c>
    </row>
    <row r="134" spans="1:1">
      <c r="A134" s="210">
        <v>134</v>
      </c>
    </row>
    <row r="135" spans="1:1">
      <c r="A135" s="210">
        <v>135</v>
      </c>
    </row>
    <row r="136" spans="1:1">
      <c r="A136" s="210">
        <v>136</v>
      </c>
    </row>
    <row r="137" spans="1:1">
      <c r="A137" s="210">
        <v>137</v>
      </c>
    </row>
    <row r="138" spans="1:1">
      <c r="A138" s="210">
        <v>138</v>
      </c>
    </row>
    <row r="139" spans="1:1">
      <c r="A139" s="210">
        <v>139</v>
      </c>
    </row>
    <row r="140" spans="1:1">
      <c r="A140" s="210">
        <v>140</v>
      </c>
    </row>
    <row r="141" spans="1:1">
      <c r="A141" s="210">
        <v>141</v>
      </c>
    </row>
    <row r="142" spans="1:1">
      <c r="A142" s="210">
        <v>142</v>
      </c>
    </row>
    <row r="143" spans="1:1">
      <c r="A143" s="210">
        <v>143</v>
      </c>
    </row>
    <row r="144" spans="1:1">
      <c r="A144" s="210">
        <v>144</v>
      </c>
    </row>
    <row r="145" spans="1:1">
      <c r="A145" s="210">
        <v>145</v>
      </c>
    </row>
    <row r="146" spans="1:1">
      <c r="A146" s="210">
        <v>146</v>
      </c>
    </row>
    <row r="147" spans="1:1">
      <c r="A147" s="210">
        <v>147</v>
      </c>
    </row>
    <row r="148" spans="1:1">
      <c r="A148" s="210">
        <v>148</v>
      </c>
    </row>
    <row r="149" spans="1:1">
      <c r="A149" s="210">
        <v>149</v>
      </c>
    </row>
    <row r="150" spans="1:1">
      <c r="A150" s="210">
        <v>150</v>
      </c>
    </row>
    <row r="151" spans="1:1">
      <c r="A151" s="210">
        <v>151</v>
      </c>
    </row>
    <row r="152" spans="1:1">
      <c r="A152" s="210">
        <v>152</v>
      </c>
    </row>
    <row r="153" spans="1:1">
      <c r="A153" s="210">
        <v>153</v>
      </c>
    </row>
    <row r="154" spans="1:1">
      <c r="A154" s="210">
        <v>154</v>
      </c>
    </row>
    <row r="155" spans="1:1">
      <c r="A155" s="210">
        <v>155</v>
      </c>
    </row>
    <row r="156" spans="1:1">
      <c r="A156" s="210">
        <v>156</v>
      </c>
    </row>
    <row r="157" spans="1:1">
      <c r="A157" s="210">
        <v>157</v>
      </c>
    </row>
    <row r="158" spans="1:1">
      <c r="A158" s="210">
        <v>158</v>
      </c>
    </row>
    <row r="159" spans="1:1">
      <c r="A159" s="210">
        <v>159</v>
      </c>
    </row>
    <row r="160" spans="1:1">
      <c r="A160" s="210">
        <v>160</v>
      </c>
    </row>
    <row r="161" spans="1:1">
      <c r="A161" s="210">
        <v>161</v>
      </c>
    </row>
    <row r="162" spans="1:1">
      <c r="A162" s="210">
        <v>162</v>
      </c>
    </row>
    <row r="163" spans="1:1">
      <c r="A163" s="210">
        <v>163</v>
      </c>
    </row>
    <row r="164" spans="1:1">
      <c r="A164" s="210">
        <v>164</v>
      </c>
    </row>
    <row r="165" spans="1:1">
      <c r="A165" s="210">
        <v>165</v>
      </c>
    </row>
    <row r="166" spans="1:1">
      <c r="A166" s="210">
        <v>166</v>
      </c>
    </row>
    <row r="167" spans="1:1">
      <c r="A167" s="210">
        <v>167</v>
      </c>
    </row>
    <row r="168" spans="1:1">
      <c r="A168" s="210">
        <v>168</v>
      </c>
    </row>
    <row r="169" spans="1:1">
      <c r="A169" s="210">
        <v>169</v>
      </c>
    </row>
    <row r="170" spans="1:1">
      <c r="A170" s="210">
        <v>170</v>
      </c>
    </row>
    <row r="171" spans="1:1">
      <c r="A171" s="210">
        <v>171</v>
      </c>
    </row>
    <row r="172" spans="1:1">
      <c r="A172" s="210">
        <v>172</v>
      </c>
    </row>
    <row r="173" spans="1:1">
      <c r="A173" s="210">
        <v>173</v>
      </c>
    </row>
    <row r="174" spans="1:1">
      <c r="A174" s="210">
        <v>174</v>
      </c>
    </row>
    <row r="175" spans="1:1">
      <c r="A175" s="210">
        <v>175</v>
      </c>
    </row>
    <row r="176" spans="1:1">
      <c r="A176" s="210">
        <v>176</v>
      </c>
    </row>
    <row r="177" spans="1:1">
      <c r="A177" s="210">
        <v>177</v>
      </c>
    </row>
    <row r="178" spans="1:1">
      <c r="A178" s="210">
        <v>178</v>
      </c>
    </row>
    <row r="179" spans="1:1">
      <c r="A179" s="210">
        <v>179</v>
      </c>
    </row>
    <row r="180" spans="1:1">
      <c r="A180" s="210">
        <v>180</v>
      </c>
    </row>
    <row r="181" spans="1:1">
      <c r="A181" s="210">
        <v>181</v>
      </c>
    </row>
    <row r="182" spans="1:1">
      <c r="A182" s="210">
        <v>182</v>
      </c>
    </row>
    <row r="183" spans="1:1">
      <c r="A183" s="210">
        <v>183</v>
      </c>
    </row>
    <row r="184" spans="1:1">
      <c r="A184" s="210">
        <v>184</v>
      </c>
    </row>
    <row r="185" spans="1:1">
      <c r="A185" s="210">
        <v>185</v>
      </c>
    </row>
    <row r="186" spans="1:1">
      <c r="A186" s="210">
        <v>186</v>
      </c>
    </row>
    <row r="187" spans="1:1">
      <c r="A187" s="210">
        <v>187</v>
      </c>
    </row>
    <row r="188" spans="1:1">
      <c r="A188" s="210">
        <v>188</v>
      </c>
    </row>
    <row r="189" spans="1:1">
      <c r="A189" s="210">
        <v>189</v>
      </c>
    </row>
    <row r="190" spans="1:1">
      <c r="A190" s="210">
        <v>190</v>
      </c>
    </row>
    <row r="191" spans="1:1">
      <c r="A191" s="210">
        <v>191</v>
      </c>
    </row>
    <row r="192" spans="1:1">
      <c r="A192" s="210">
        <v>192</v>
      </c>
    </row>
    <row r="193" spans="1:1">
      <c r="A193" s="210">
        <v>193</v>
      </c>
    </row>
    <row r="194" spans="1:1">
      <c r="A194" s="210">
        <v>194</v>
      </c>
    </row>
    <row r="195" spans="1:1">
      <c r="A195" s="210">
        <v>195</v>
      </c>
    </row>
    <row r="196" spans="1:1">
      <c r="A196" s="210">
        <v>196</v>
      </c>
    </row>
    <row r="197" spans="1:1">
      <c r="A197" s="210">
        <v>197</v>
      </c>
    </row>
    <row r="198" spans="1:1">
      <c r="A198" s="210">
        <v>198</v>
      </c>
    </row>
    <row r="199" spans="1:1">
      <c r="A199" s="210">
        <v>199</v>
      </c>
    </row>
    <row r="200" spans="1:1">
      <c r="A200" s="210">
        <v>200</v>
      </c>
    </row>
    <row r="201" spans="1:1">
      <c r="A201" s="210">
        <v>201</v>
      </c>
    </row>
    <row r="202" spans="1:1">
      <c r="A202" s="210">
        <v>202</v>
      </c>
    </row>
    <row r="203" spans="1:1">
      <c r="A203" s="210">
        <v>203</v>
      </c>
    </row>
    <row r="204" spans="1:1">
      <c r="A204" s="210">
        <v>204</v>
      </c>
    </row>
    <row r="205" spans="1:1">
      <c r="A205" s="210">
        <v>205</v>
      </c>
    </row>
    <row r="206" spans="1:1">
      <c r="A206" s="210">
        <v>206</v>
      </c>
    </row>
    <row r="207" spans="1:1">
      <c r="A207" s="210">
        <v>207</v>
      </c>
    </row>
    <row r="208" spans="1:1">
      <c r="A208" s="210">
        <v>208</v>
      </c>
    </row>
    <row r="209" spans="1:1">
      <c r="A209" s="210">
        <v>209</v>
      </c>
    </row>
    <row r="210" spans="1:1">
      <c r="A210" s="210">
        <v>210</v>
      </c>
    </row>
    <row r="211" spans="1:1">
      <c r="A211" s="210">
        <v>211</v>
      </c>
    </row>
    <row r="212" spans="1:1">
      <c r="A212" s="210">
        <v>212</v>
      </c>
    </row>
    <row r="213" spans="1:1">
      <c r="A213" s="210">
        <v>213</v>
      </c>
    </row>
    <row r="214" spans="1:1">
      <c r="A214" s="210">
        <v>214</v>
      </c>
    </row>
    <row r="215" spans="1:1">
      <c r="A215" s="210">
        <v>215</v>
      </c>
    </row>
    <row r="216" spans="1:1">
      <c r="A216" s="210">
        <v>216</v>
      </c>
    </row>
    <row r="217" spans="1:1">
      <c r="A217" s="210">
        <v>217</v>
      </c>
    </row>
    <row r="218" spans="1:1">
      <c r="A218" s="210">
        <v>218</v>
      </c>
    </row>
    <row r="219" spans="1:1">
      <c r="A219" s="210">
        <v>219</v>
      </c>
    </row>
    <row r="220" spans="1:1">
      <c r="A220" s="210">
        <v>220</v>
      </c>
    </row>
    <row r="221" spans="1:1">
      <c r="A221" s="210">
        <v>221</v>
      </c>
    </row>
    <row r="222" spans="1:1">
      <c r="A222" s="210">
        <v>222</v>
      </c>
    </row>
    <row r="223" spans="1:1">
      <c r="A223" s="210">
        <v>223</v>
      </c>
    </row>
    <row r="224" spans="1:1">
      <c r="A224" s="210">
        <v>224</v>
      </c>
    </row>
    <row r="225" spans="1:1">
      <c r="A225" s="210">
        <v>225</v>
      </c>
    </row>
    <row r="226" spans="1:1">
      <c r="A226" s="210">
        <v>226</v>
      </c>
    </row>
    <row r="227" spans="1:1">
      <c r="A227" s="210">
        <v>227</v>
      </c>
    </row>
    <row r="228" spans="1:1">
      <c r="A228" s="210">
        <v>228</v>
      </c>
    </row>
    <row r="229" spans="1:1">
      <c r="A229" s="210">
        <v>229</v>
      </c>
    </row>
    <row r="230" spans="1:1">
      <c r="A230" s="210">
        <v>230</v>
      </c>
    </row>
    <row r="231" spans="1:1">
      <c r="A231" s="210">
        <v>231</v>
      </c>
    </row>
    <row r="232" spans="1:1">
      <c r="A232" s="210">
        <v>232</v>
      </c>
    </row>
    <row r="233" spans="1:1">
      <c r="A233" s="210">
        <v>233</v>
      </c>
    </row>
    <row r="234" spans="1:1">
      <c r="A234" s="210">
        <v>234</v>
      </c>
    </row>
    <row r="235" spans="1:1">
      <c r="A235" s="210">
        <v>235</v>
      </c>
    </row>
    <row r="236" spans="1:1">
      <c r="A236" s="210">
        <v>236</v>
      </c>
    </row>
    <row r="237" spans="1:1">
      <c r="A237" s="210">
        <v>237</v>
      </c>
    </row>
    <row r="238" spans="1:1">
      <c r="A238" s="210">
        <v>238</v>
      </c>
    </row>
    <row r="239" spans="1:1">
      <c r="A239" s="210">
        <v>239</v>
      </c>
    </row>
    <row r="240" spans="1:1">
      <c r="A240" s="210">
        <v>240</v>
      </c>
    </row>
    <row r="241" spans="1:1">
      <c r="A241" s="210">
        <v>241</v>
      </c>
    </row>
    <row r="242" spans="1:1">
      <c r="A242" s="210">
        <v>242</v>
      </c>
    </row>
    <row r="243" spans="1:1">
      <c r="A243" s="210">
        <v>243</v>
      </c>
    </row>
    <row r="244" spans="1:1">
      <c r="A244" s="210">
        <v>244</v>
      </c>
    </row>
    <row r="245" spans="1:1">
      <c r="A245" s="210">
        <v>245</v>
      </c>
    </row>
    <row r="246" spans="1:1">
      <c r="A246" s="210">
        <v>246</v>
      </c>
    </row>
    <row r="247" spans="1:1">
      <c r="A247" s="210">
        <v>247</v>
      </c>
    </row>
    <row r="248" spans="1:1">
      <c r="A248" s="210">
        <v>248</v>
      </c>
    </row>
    <row r="249" spans="1:1">
      <c r="A249" s="210">
        <v>249</v>
      </c>
    </row>
    <row r="250" spans="1:1">
      <c r="A250" s="210">
        <v>250</v>
      </c>
    </row>
    <row r="251" spans="1:1">
      <c r="A251" s="210">
        <v>251</v>
      </c>
    </row>
    <row r="252" spans="1:1">
      <c r="A252" s="210">
        <v>252</v>
      </c>
    </row>
    <row r="253" spans="1:1">
      <c r="A253" s="210">
        <v>253</v>
      </c>
    </row>
    <row r="254" spans="1:1">
      <c r="A254" s="210">
        <v>254</v>
      </c>
    </row>
    <row r="255" spans="1:1">
      <c r="A255" s="210">
        <v>255</v>
      </c>
    </row>
    <row r="256" spans="1:1">
      <c r="A256" s="210">
        <v>256</v>
      </c>
    </row>
    <row r="257" spans="1:1">
      <c r="A257" s="210">
        <v>257</v>
      </c>
    </row>
    <row r="258" spans="1:1">
      <c r="A258" s="210">
        <v>258</v>
      </c>
    </row>
    <row r="259" spans="1:1">
      <c r="A259" s="210">
        <v>259</v>
      </c>
    </row>
    <row r="260" spans="1:1">
      <c r="A260" s="210">
        <v>260</v>
      </c>
    </row>
    <row r="261" spans="1:1">
      <c r="A261" s="210">
        <v>261</v>
      </c>
    </row>
    <row r="262" spans="1:1">
      <c r="A262" s="210">
        <v>262</v>
      </c>
    </row>
    <row r="263" spans="1:1">
      <c r="A263" s="210">
        <v>263</v>
      </c>
    </row>
    <row r="264" spans="1:1">
      <c r="A264" s="210">
        <v>264</v>
      </c>
    </row>
    <row r="265" spans="1:1">
      <c r="A265" s="210">
        <v>265</v>
      </c>
    </row>
    <row r="266" spans="1:1">
      <c r="A266" s="210">
        <v>266</v>
      </c>
    </row>
    <row r="267" spans="1:1">
      <c r="A267" s="210">
        <v>267</v>
      </c>
    </row>
    <row r="268" spans="1:1">
      <c r="A268" s="210">
        <v>268</v>
      </c>
    </row>
    <row r="269" spans="1:1">
      <c r="A269" s="210">
        <v>269</v>
      </c>
    </row>
    <row r="270" spans="1:1">
      <c r="A270" s="210">
        <v>270</v>
      </c>
    </row>
    <row r="271" spans="1:1">
      <c r="A271" s="210">
        <v>271</v>
      </c>
    </row>
    <row r="272" spans="1:1">
      <c r="A272" s="210">
        <v>272</v>
      </c>
    </row>
    <row r="273" spans="1:1">
      <c r="A273" s="210">
        <v>273</v>
      </c>
    </row>
    <row r="274" spans="1:1">
      <c r="A274" s="210">
        <v>274</v>
      </c>
    </row>
  </sheetData>
  <mergeCells count="1">
    <mergeCell ref="B4:J4"/>
  </mergeCells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1" customWidth="1"/>
    <col min="2" max="2" width="22.83203125" style="1" customWidth="1"/>
    <col min="3" max="3" width="12" style="1"/>
    <col min="4" max="4" width="13.5" style="1" customWidth="1"/>
    <col min="5" max="5" width="13.83203125" style="1" customWidth="1"/>
    <col min="6" max="6" width="12" style="1" customWidth="1"/>
    <col min="7" max="7" width="12" style="1"/>
    <col min="8" max="8" width="11" style="1" customWidth="1"/>
    <col min="9" max="9" width="12.6640625" style="1" customWidth="1"/>
    <col min="10" max="10" width="12" style="1"/>
    <col min="11" max="11" width="15.6640625" style="179" customWidth="1"/>
    <col min="12" max="16384" width="12" style="1"/>
  </cols>
  <sheetData>
    <row r="1" spans="1:13">
      <c r="A1" s="209" t="s">
        <v>234</v>
      </c>
      <c r="B1" s="208" t="s">
        <v>51</v>
      </c>
      <c r="C1" s="208" t="s">
        <v>235</v>
      </c>
      <c r="D1" s="208" t="s">
        <v>236</v>
      </c>
      <c r="E1" s="208" t="s">
        <v>237</v>
      </c>
      <c r="F1" s="208" t="s">
        <v>238</v>
      </c>
      <c r="G1" s="208" t="s">
        <v>239</v>
      </c>
      <c r="H1" s="208" t="s">
        <v>240</v>
      </c>
      <c r="I1" s="208" t="s">
        <v>241</v>
      </c>
      <c r="J1" s="249" t="s">
        <v>242</v>
      </c>
      <c r="K1" s="230" t="s">
        <v>243</v>
      </c>
      <c r="L1" s="108"/>
    </row>
    <row r="2" spans="1:13">
      <c r="A2" s="210">
        <v>2</v>
      </c>
      <c r="B2" s="6" t="s">
        <v>0</v>
      </c>
      <c r="C2" s="7"/>
      <c r="D2" s="8"/>
      <c r="E2" s="8"/>
      <c r="F2" s="8"/>
      <c r="G2" s="8"/>
      <c r="H2" s="8"/>
      <c r="I2" s="8"/>
      <c r="J2" s="250"/>
      <c r="K2" s="231"/>
    </row>
    <row r="3" spans="1:13">
      <c r="A3" s="210">
        <v>3</v>
      </c>
      <c r="B3" s="9"/>
      <c r="C3" s="9"/>
      <c r="D3" s="9"/>
      <c r="E3" s="9"/>
      <c r="F3" s="9"/>
      <c r="G3" s="9"/>
      <c r="H3" s="9"/>
      <c r="I3" s="9"/>
      <c r="J3" s="251"/>
      <c r="K3" s="232"/>
    </row>
    <row r="4" spans="1:13" ht="11.25" customHeight="1">
      <c r="A4" s="210">
        <v>4</v>
      </c>
      <c r="B4" s="10" t="s">
        <v>1</v>
      </c>
      <c r="C4" s="391" t="s">
        <v>2</v>
      </c>
      <c r="D4" s="391"/>
      <c r="E4" s="391"/>
      <c r="F4" s="391"/>
      <c r="G4" s="391"/>
      <c r="H4" s="391"/>
      <c r="I4" s="9"/>
      <c r="J4" s="229" t="s">
        <v>248</v>
      </c>
    </row>
    <row r="5" spans="1:13">
      <c r="A5" s="210">
        <v>5</v>
      </c>
      <c r="B5" s="10"/>
      <c r="C5" s="12"/>
      <c r="D5" s="12"/>
      <c r="E5" s="12"/>
      <c r="F5" s="12"/>
      <c r="G5" s="12"/>
      <c r="H5" s="9"/>
      <c r="I5" s="9"/>
      <c r="J5" s="113"/>
      <c r="K5" s="233"/>
    </row>
    <row r="6" spans="1:13" ht="11.25" customHeight="1">
      <c r="A6" s="210">
        <v>6</v>
      </c>
      <c r="B6" s="13" t="s">
        <v>3</v>
      </c>
      <c r="C6" s="391" t="s">
        <v>4</v>
      </c>
      <c r="D6" s="391"/>
      <c r="E6" s="391"/>
      <c r="F6" s="391"/>
      <c r="G6" s="391"/>
      <c r="H6" s="391"/>
      <c r="I6" s="9"/>
      <c r="J6" s="252">
        <v>43074</v>
      </c>
    </row>
    <row r="7" spans="1:13">
      <c r="A7" s="210">
        <v>7</v>
      </c>
      <c r="B7" s="13"/>
      <c r="C7" s="12"/>
      <c r="D7" s="12"/>
      <c r="E7" s="12"/>
      <c r="F7" s="12"/>
      <c r="G7" s="12"/>
      <c r="H7" s="14"/>
      <c r="I7" s="15"/>
      <c r="J7" s="251"/>
      <c r="K7" s="232"/>
    </row>
    <row r="8" spans="1:13">
      <c r="A8" s="210">
        <v>8</v>
      </c>
      <c r="B8" s="10" t="s">
        <v>5</v>
      </c>
      <c r="C8" s="393"/>
      <c r="D8" s="393"/>
      <c r="E8" s="393"/>
      <c r="F8" s="393"/>
      <c r="G8" s="393"/>
      <c r="H8" s="393"/>
      <c r="I8" s="9"/>
      <c r="J8" s="258">
        <v>0.44907407407413302</v>
      </c>
      <c r="K8" s="232"/>
    </row>
    <row r="9" spans="1:13">
      <c r="A9" s="210">
        <v>9</v>
      </c>
      <c r="B9" s="9"/>
      <c r="C9" s="9"/>
      <c r="D9" s="9"/>
      <c r="E9" s="9"/>
      <c r="F9" s="9"/>
      <c r="G9" s="9"/>
      <c r="H9" s="9"/>
      <c r="I9" s="9"/>
      <c r="J9" s="251"/>
      <c r="K9" s="232"/>
    </row>
    <row r="10" spans="1:13">
      <c r="A10" s="210">
        <v>10</v>
      </c>
      <c r="B10" s="6" t="s">
        <v>6</v>
      </c>
      <c r="C10" s="7"/>
      <c r="D10" s="8"/>
      <c r="E10" s="8"/>
      <c r="F10" s="8"/>
      <c r="G10" s="8"/>
      <c r="H10" s="8"/>
      <c r="I10" s="8"/>
      <c r="J10" s="250"/>
      <c r="K10" s="231"/>
    </row>
    <row r="11" spans="1:13" ht="12" thickBot="1">
      <c r="A11" s="210">
        <v>11</v>
      </c>
      <c r="B11" s="5"/>
      <c r="C11" s="5"/>
      <c r="D11" s="5"/>
      <c r="E11" s="5"/>
      <c r="F11" s="5"/>
      <c r="G11" s="5"/>
      <c r="H11" s="5"/>
      <c r="I11" s="5"/>
      <c r="J11" s="254"/>
      <c r="K11" s="169"/>
    </row>
    <row r="12" spans="1:13">
      <c r="A12" s="210">
        <v>12</v>
      </c>
      <c r="B12" s="18" t="s">
        <v>7</v>
      </c>
      <c r="C12" s="218" t="s">
        <v>251</v>
      </c>
      <c r="D12" s="211"/>
      <c r="E12" s="211"/>
      <c r="F12" s="211"/>
      <c r="G12" s="211"/>
      <c r="H12" s="211"/>
      <c r="J12" s="255" t="s">
        <v>249</v>
      </c>
      <c r="K12" s="244">
        <v>1000</v>
      </c>
    </row>
    <row r="13" spans="1:13" ht="12" thickBot="1">
      <c r="A13" s="210">
        <v>13</v>
      </c>
      <c r="B13" s="5"/>
      <c r="C13" s="211"/>
      <c r="D13" s="211"/>
      <c r="E13" s="211"/>
      <c r="F13" s="211"/>
      <c r="G13" s="211"/>
      <c r="H13" s="211"/>
      <c r="I13" s="211"/>
      <c r="J13" s="254"/>
      <c r="K13" s="169"/>
      <c r="L13" s="134"/>
    </row>
    <row r="14" spans="1:13">
      <c r="A14" s="210">
        <v>14</v>
      </c>
      <c r="B14" s="18" t="s">
        <v>8</v>
      </c>
      <c r="C14" s="397" t="s">
        <v>252</v>
      </c>
      <c r="D14" s="398"/>
      <c r="E14" s="211"/>
      <c r="F14" s="211"/>
      <c r="H14" s="215" t="s">
        <v>223</v>
      </c>
      <c r="I14" s="221" t="s">
        <v>253</v>
      </c>
      <c r="J14" s="255"/>
      <c r="K14" s="245"/>
      <c r="M14" s="2"/>
    </row>
    <row r="15" spans="1:13" ht="12" thickBot="1">
      <c r="A15" s="210">
        <v>15</v>
      </c>
      <c r="B15" s="5"/>
      <c r="C15" s="211"/>
      <c r="D15" s="211"/>
      <c r="E15" s="211"/>
      <c r="F15" s="211"/>
      <c r="G15" s="213"/>
      <c r="H15" s="211"/>
      <c r="I15" s="211"/>
      <c r="J15" s="254"/>
      <c r="K15" s="169"/>
    </row>
    <row r="16" spans="1:13">
      <c r="A16" s="210">
        <v>16</v>
      </c>
      <c r="B16" s="18"/>
      <c r="C16" s="211"/>
      <c r="D16" s="214"/>
      <c r="E16" s="211"/>
      <c r="F16" s="211"/>
      <c r="G16" s="211"/>
      <c r="H16" s="215" t="s">
        <v>224</v>
      </c>
      <c r="I16" s="248" t="s">
        <v>254</v>
      </c>
      <c r="M16" s="2"/>
    </row>
    <row r="17" spans="1:11">
      <c r="A17" s="210">
        <v>17</v>
      </c>
      <c r="B17" s="5"/>
      <c r="C17" s="5"/>
      <c r="D17" s="5"/>
      <c r="E17" s="17" t="s">
        <v>9</v>
      </c>
      <c r="F17" s="5"/>
      <c r="G17" s="5"/>
      <c r="H17" s="5"/>
      <c r="I17" s="5"/>
      <c r="J17" s="254"/>
    </row>
    <row r="18" spans="1:11">
      <c r="A18" s="210">
        <v>18</v>
      </c>
      <c r="B18" s="5"/>
      <c r="C18" s="47" t="s">
        <v>10</v>
      </c>
      <c r="D18" s="217" t="s">
        <v>255</v>
      </c>
      <c r="E18" s="220" t="s">
        <v>256</v>
      </c>
      <c r="F18" s="5"/>
      <c r="G18" s="5"/>
      <c r="H18" s="18" t="s">
        <v>11</v>
      </c>
      <c r="I18" s="216" t="s">
        <v>257</v>
      </c>
      <c r="J18" s="254"/>
    </row>
    <row r="19" spans="1:11" ht="13.5" customHeight="1">
      <c r="A19" s="210">
        <v>19</v>
      </c>
      <c r="B19" s="5"/>
      <c r="C19" s="5"/>
      <c r="D19" s="219" t="s">
        <v>220</v>
      </c>
      <c r="E19" s="5"/>
      <c r="F19" s="5"/>
      <c r="G19" s="5"/>
      <c r="H19" s="5"/>
      <c r="I19" s="219" t="s">
        <v>133</v>
      </c>
      <c r="J19" s="254"/>
    </row>
    <row r="20" spans="1:11" ht="11.25" customHeight="1">
      <c r="A20" s="210">
        <v>20</v>
      </c>
      <c r="B20" s="101" t="s">
        <v>212</v>
      </c>
      <c r="C20" s="102" t="s">
        <v>258</v>
      </c>
      <c r="D20" s="103"/>
      <c r="E20" s="104"/>
      <c r="F20" s="204" t="s">
        <v>213</v>
      </c>
      <c r="G20" s="202" t="s">
        <v>259</v>
      </c>
      <c r="H20" s="105"/>
      <c r="I20" s="204"/>
      <c r="J20" s="204" t="s">
        <v>214</v>
      </c>
      <c r="K20" s="246">
        <v>64.019300000000001</v>
      </c>
    </row>
    <row r="21" spans="1:11" ht="5.25" customHeight="1">
      <c r="A21" s="210">
        <v>21</v>
      </c>
      <c r="B21" s="97"/>
      <c r="C21" s="98"/>
      <c r="D21" s="99"/>
      <c r="E21" s="97"/>
      <c r="F21" s="98"/>
      <c r="G21" s="100"/>
      <c r="H21" s="100"/>
      <c r="I21" s="97"/>
      <c r="J21" s="98"/>
      <c r="K21" s="234"/>
    </row>
    <row r="22" spans="1:11">
      <c r="A22" s="210">
        <v>22</v>
      </c>
      <c r="B22" s="6" t="s">
        <v>12</v>
      </c>
      <c r="C22" s="7"/>
      <c r="D22" s="8"/>
      <c r="E22" s="8"/>
      <c r="F22" s="8"/>
      <c r="G22" s="8"/>
      <c r="H22" s="8"/>
      <c r="I22" s="8"/>
      <c r="J22" s="8"/>
      <c r="K22" s="231"/>
    </row>
    <row r="23" spans="1:11" ht="7.5" customHeight="1">
      <c r="A23" s="210">
        <v>23</v>
      </c>
      <c r="B23" s="5"/>
      <c r="C23" s="5"/>
      <c r="D23" s="5"/>
      <c r="E23" s="5"/>
      <c r="F23" s="5"/>
      <c r="G23" s="5"/>
      <c r="H23" s="5"/>
      <c r="I23" s="5"/>
      <c r="J23" s="5"/>
    </row>
    <row r="24" spans="1:11">
      <c r="A24" s="210">
        <v>24</v>
      </c>
      <c r="B24" s="5"/>
      <c r="C24" s="47" t="s">
        <v>13</v>
      </c>
      <c r="D24" s="37" t="s">
        <v>260</v>
      </c>
      <c r="E24" s="37" t="s">
        <v>261</v>
      </c>
      <c r="F24" s="37" t="s">
        <v>262</v>
      </c>
      <c r="G24" s="5"/>
      <c r="H24" s="5"/>
      <c r="I24" s="5"/>
      <c r="J24" s="5"/>
    </row>
    <row r="25" spans="1:11" ht="11.25" customHeight="1">
      <c r="A25" s="210">
        <v>25</v>
      </c>
      <c r="B25" s="5"/>
      <c r="C25" s="5"/>
      <c r="D25" s="394" t="s">
        <v>14</v>
      </c>
      <c r="E25" s="395"/>
      <c r="F25" s="396"/>
      <c r="G25" s="5"/>
      <c r="H25" s="79" t="s">
        <v>15</v>
      </c>
      <c r="I25" s="23"/>
      <c r="J25" s="23"/>
      <c r="K25" s="235"/>
    </row>
    <row r="26" spans="1:11" ht="11.25" customHeight="1">
      <c r="A26" s="210">
        <v>26</v>
      </c>
      <c r="B26" s="5"/>
      <c r="C26" s="9"/>
      <c r="D26" s="16" t="s">
        <v>16</v>
      </c>
      <c r="E26" s="16" t="s">
        <v>17</v>
      </c>
      <c r="F26" s="16" t="s">
        <v>18</v>
      </c>
      <c r="G26" s="83" t="s">
        <v>19</v>
      </c>
      <c r="H26" s="79" t="s">
        <v>20</v>
      </c>
      <c r="I26" s="23"/>
      <c r="J26" s="23"/>
      <c r="K26" s="236"/>
    </row>
    <row r="27" spans="1:11" ht="11.25" customHeight="1">
      <c r="A27" s="210">
        <v>27</v>
      </c>
      <c r="B27" s="5"/>
      <c r="C27" s="18" t="s">
        <v>21</v>
      </c>
      <c r="D27" s="63" t="s">
        <v>263</v>
      </c>
      <c r="E27" s="63" t="s">
        <v>244</v>
      </c>
      <c r="F27" s="63" t="s">
        <v>244</v>
      </c>
      <c r="G27" s="16" t="s">
        <v>263</v>
      </c>
      <c r="H27" s="79" t="s">
        <v>22</v>
      </c>
      <c r="I27" s="23"/>
      <c r="J27" s="23"/>
      <c r="K27" s="236"/>
    </row>
    <row r="28" spans="1:11" ht="7.5" customHeight="1">
      <c r="A28" s="210">
        <v>28</v>
      </c>
      <c r="B28" s="5"/>
      <c r="C28" s="18"/>
      <c r="D28" s="5"/>
      <c r="E28" s="5"/>
      <c r="F28" s="5"/>
      <c r="G28" s="5"/>
      <c r="H28" s="5"/>
      <c r="I28" s="5"/>
      <c r="J28" s="5"/>
    </row>
    <row r="29" spans="1:11">
      <c r="A29" s="210">
        <v>29</v>
      </c>
      <c r="B29" s="109" t="s">
        <v>23</v>
      </c>
      <c r="C29" s="7"/>
      <c r="D29" s="8"/>
      <c r="E29" s="8"/>
      <c r="F29" s="8"/>
      <c r="G29" s="8"/>
      <c r="H29" s="8"/>
      <c r="I29" s="8"/>
      <c r="J29" s="8"/>
      <c r="K29" s="231"/>
    </row>
    <row r="30" spans="1:11">
      <c r="A30" s="210">
        <v>30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>
      <c r="A31" s="210">
        <v>31</v>
      </c>
      <c r="B31" s="5"/>
      <c r="C31" s="18" t="s">
        <v>24</v>
      </c>
      <c r="D31" s="19" t="s">
        <v>263</v>
      </c>
      <c r="E31" s="5"/>
      <c r="F31" s="24" t="s">
        <v>25</v>
      </c>
      <c r="G31" s="24" t="s">
        <v>26</v>
      </c>
      <c r="H31" s="24" t="s">
        <v>27</v>
      </c>
      <c r="I31" s="24" t="s">
        <v>19</v>
      </c>
      <c r="J31" s="24" t="s">
        <v>28</v>
      </c>
      <c r="K31" s="237" t="s">
        <v>29</v>
      </c>
    </row>
    <row r="32" spans="1:11">
      <c r="A32" s="210">
        <v>32</v>
      </c>
      <c r="B32" s="5"/>
      <c r="C32" s="5"/>
      <c r="D32" s="5"/>
      <c r="E32" s="5"/>
      <c r="F32" s="25" t="s">
        <v>26</v>
      </c>
      <c r="G32" s="25" t="s">
        <v>30</v>
      </c>
      <c r="H32" s="25" t="s">
        <v>31</v>
      </c>
      <c r="I32" s="25" t="s">
        <v>31</v>
      </c>
      <c r="J32" s="25" t="s">
        <v>26</v>
      </c>
      <c r="K32" s="238" t="s">
        <v>26</v>
      </c>
    </row>
    <row r="33" spans="1:13" ht="12" thickBot="1">
      <c r="A33" s="210">
        <v>33</v>
      </c>
      <c r="B33" s="5"/>
      <c r="C33" s="5"/>
      <c r="D33" s="5"/>
      <c r="E33" s="5"/>
      <c r="F33" s="5"/>
      <c r="G33" s="5"/>
      <c r="H33" s="5"/>
      <c r="I33" s="5"/>
      <c r="J33" s="5"/>
    </row>
    <row r="34" spans="1:13">
      <c r="A34" s="210">
        <v>34</v>
      </c>
      <c r="B34" s="399" t="s">
        <v>264</v>
      </c>
      <c r="C34" s="400"/>
      <c r="D34" s="401"/>
      <c r="E34" s="5"/>
      <c r="F34" s="64">
        <v>1</v>
      </c>
      <c r="G34" s="29">
        <v>1</v>
      </c>
      <c r="H34" s="224" t="s">
        <v>265</v>
      </c>
      <c r="I34" s="225">
        <f>F34*H34</f>
        <v>10106.049999999999</v>
      </c>
      <c r="J34" s="17">
        <v>0</v>
      </c>
      <c r="K34" s="222">
        <v>0</v>
      </c>
    </row>
    <row r="35" spans="1:13" ht="12" thickBot="1">
      <c r="A35" s="210">
        <v>35</v>
      </c>
      <c r="B35" s="5"/>
      <c r="C35" s="5"/>
      <c r="D35" s="5"/>
      <c r="E35" s="5"/>
      <c r="F35" s="5"/>
      <c r="G35" s="5"/>
      <c r="H35" s="224"/>
      <c r="I35" s="213"/>
      <c r="J35" s="5"/>
    </row>
    <row r="36" spans="1:13">
      <c r="A36" s="210">
        <v>36</v>
      </c>
      <c r="B36" s="399" t="s">
        <v>266</v>
      </c>
      <c r="C36" s="400"/>
      <c r="D36" s="401"/>
      <c r="E36" s="5"/>
      <c r="F36" s="64">
        <v>6</v>
      </c>
      <c r="G36" s="29">
        <v>1</v>
      </c>
      <c r="H36" s="224" t="s">
        <v>267</v>
      </c>
      <c r="I36" s="225">
        <f>F36*H36</f>
        <v>47533.68</v>
      </c>
      <c r="J36" s="17">
        <v>0</v>
      </c>
      <c r="K36" s="222">
        <v>0</v>
      </c>
    </row>
    <row r="37" spans="1:13" ht="12" thickBot="1">
      <c r="A37" s="210">
        <v>37</v>
      </c>
      <c r="B37" s="26"/>
      <c r="C37" s="5"/>
      <c r="D37" s="5"/>
      <c r="E37" s="5"/>
      <c r="F37" s="5"/>
      <c r="G37" s="5"/>
      <c r="H37" s="224"/>
      <c r="I37" s="213"/>
      <c r="J37" s="5"/>
    </row>
    <row r="38" spans="1:13">
      <c r="A38" s="210">
        <v>38</v>
      </c>
      <c r="B38" s="399" t="s">
        <v>268</v>
      </c>
      <c r="C38" s="400"/>
      <c r="D38" s="401"/>
      <c r="E38" s="5"/>
      <c r="F38" s="64">
        <v>3</v>
      </c>
      <c r="G38" s="29">
        <v>1</v>
      </c>
      <c r="H38" s="224" t="s">
        <v>267</v>
      </c>
      <c r="I38" s="225">
        <f>F38*H38</f>
        <v>23766.84</v>
      </c>
      <c r="J38" s="17">
        <v>0</v>
      </c>
      <c r="K38" s="222">
        <v>0</v>
      </c>
    </row>
    <row r="39" spans="1:13" ht="12" thickBot="1">
      <c r="A39" s="210">
        <v>39</v>
      </c>
      <c r="B39" s="26"/>
      <c r="C39" s="5"/>
      <c r="D39" s="5"/>
      <c r="E39" s="5"/>
      <c r="F39" s="5"/>
      <c r="G39" s="5"/>
      <c r="H39" s="224"/>
      <c r="I39" s="213"/>
      <c r="J39" s="5"/>
    </row>
    <row r="40" spans="1:13">
      <c r="A40" s="210">
        <v>40</v>
      </c>
      <c r="B40" s="399" t="s">
        <v>269</v>
      </c>
      <c r="C40" s="400"/>
      <c r="D40" s="401"/>
      <c r="E40" s="5"/>
      <c r="F40" s="64">
        <v>2</v>
      </c>
      <c r="G40" s="29">
        <v>1</v>
      </c>
      <c r="H40" s="224" t="s">
        <v>267</v>
      </c>
      <c r="I40" s="225">
        <f>F40*H40</f>
        <v>15844.56</v>
      </c>
      <c r="J40" s="17">
        <v>0</v>
      </c>
      <c r="K40" s="222">
        <v>0</v>
      </c>
    </row>
    <row r="41" spans="1:13" ht="12" thickBot="1">
      <c r="A41" s="210">
        <v>41</v>
      </c>
      <c r="B41" s="26"/>
      <c r="C41" s="5"/>
      <c r="D41" s="5"/>
      <c r="E41" s="5"/>
      <c r="F41" s="5"/>
      <c r="G41" s="5"/>
      <c r="H41" s="224"/>
      <c r="I41" s="213"/>
      <c r="J41" s="5"/>
    </row>
    <row r="42" spans="1:13">
      <c r="A42" s="210">
        <v>42</v>
      </c>
      <c r="B42" s="399" t="s">
        <v>270</v>
      </c>
      <c r="C42" s="400"/>
      <c r="D42" s="401"/>
      <c r="E42" s="5"/>
      <c r="F42" s="64">
        <v>2</v>
      </c>
      <c r="G42" s="29">
        <v>1</v>
      </c>
      <c r="H42" s="224" t="s">
        <v>267</v>
      </c>
      <c r="I42" s="225">
        <f>F42*H42</f>
        <v>15844.56</v>
      </c>
      <c r="J42" s="17">
        <v>0</v>
      </c>
      <c r="K42" s="222">
        <v>0</v>
      </c>
    </row>
    <row r="43" spans="1:13" ht="12" thickBot="1">
      <c r="A43" s="210">
        <v>43</v>
      </c>
      <c r="B43" s="26"/>
      <c r="C43" s="5"/>
      <c r="D43" s="5"/>
      <c r="E43" s="5"/>
      <c r="F43" s="5"/>
      <c r="G43" s="5"/>
      <c r="H43" s="224"/>
      <c r="I43" s="213"/>
      <c r="J43" s="5"/>
    </row>
    <row r="44" spans="1:13">
      <c r="A44" s="210">
        <v>44</v>
      </c>
      <c r="B44" s="399" t="s">
        <v>271</v>
      </c>
      <c r="C44" s="400"/>
      <c r="D44" s="401"/>
      <c r="E44" s="5"/>
      <c r="F44" s="64">
        <v>10</v>
      </c>
      <c r="G44" s="29">
        <v>1</v>
      </c>
      <c r="H44" s="224" t="s">
        <v>272</v>
      </c>
      <c r="I44" s="225">
        <f>F44*H44</f>
        <v>63177</v>
      </c>
      <c r="J44" s="17">
        <v>0</v>
      </c>
      <c r="K44" s="222">
        <v>0</v>
      </c>
      <c r="M44" s="3"/>
    </row>
    <row r="45" spans="1:13" ht="12" thickBot="1">
      <c r="A45" s="210">
        <v>45</v>
      </c>
      <c r="B45" s="26"/>
      <c r="C45" s="5"/>
      <c r="D45" s="5"/>
      <c r="E45" s="5"/>
      <c r="F45" s="5"/>
      <c r="G45" s="5"/>
      <c r="H45" s="224"/>
      <c r="I45" s="213"/>
      <c r="J45" s="5"/>
    </row>
    <row r="46" spans="1:13">
      <c r="A46" s="210">
        <v>46</v>
      </c>
      <c r="B46" s="399" t="s">
        <v>273</v>
      </c>
      <c r="C46" s="400"/>
      <c r="D46" s="401"/>
      <c r="E46" s="5"/>
      <c r="F46" s="64">
        <v>1</v>
      </c>
      <c r="G46" s="29">
        <v>1</v>
      </c>
      <c r="H46" s="224" t="s">
        <v>265</v>
      </c>
      <c r="I46" s="225">
        <f>F46*H46</f>
        <v>10106.049999999999</v>
      </c>
      <c r="J46" s="17">
        <v>0</v>
      </c>
      <c r="K46" s="222">
        <v>1</v>
      </c>
      <c r="M46" s="3"/>
    </row>
    <row r="47" spans="1:13" ht="12" thickBot="1">
      <c r="A47" s="210">
        <v>47</v>
      </c>
      <c r="B47" s="26"/>
      <c r="C47" s="5"/>
      <c r="D47" s="5"/>
      <c r="E47" s="5"/>
      <c r="F47" s="5"/>
      <c r="G47" s="5"/>
      <c r="H47" s="224"/>
      <c r="I47" s="213"/>
      <c r="J47" s="5"/>
    </row>
    <row r="48" spans="1:13">
      <c r="A48" s="210">
        <v>48</v>
      </c>
      <c r="B48" s="399" t="s">
        <v>274</v>
      </c>
      <c r="C48" s="400"/>
      <c r="D48" s="401"/>
      <c r="E48" s="5"/>
      <c r="F48" s="64">
        <v>2</v>
      </c>
      <c r="G48" s="29">
        <v>1</v>
      </c>
      <c r="H48" s="224" t="s">
        <v>275</v>
      </c>
      <c r="I48" s="225">
        <f>F48*H48</f>
        <v>14729.82</v>
      </c>
      <c r="J48" s="17">
        <v>0</v>
      </c>
      <c r="K48" s="222">
        <v>0</v>
      </c>
    </row>
    <row r="49" spans="1:11" ht="12" thickBot="1">
      <c r="A49" s="210">
        <v>49</v>
      </c>
      <c r="B49" s="26"/>
      <c r="C49" s="5"/>
      <c r="D49" s="5"/>
      <c r="E49" s="5"/>
      <c r="F49" s="5"/>
      <c r="G49" s="5"/>
      <c r="H49" s="224"/>
      <c r="I49" s="213"/>
      <c r="J49" s="5"/>
    </row>
    <row r="50" spans="1:11">
      <c r="A50" s="210">
        <v>50</v>
      </c>
      <c r="B50" s="399" t="s">
        <v>276</v>
      </c>
      <c r="C50" s="400"/>
      <c r="D50" s="401"/>
      <c r="E50" s="5"/>
      <c r="F50" s="64">
        <v>1</v>
      </c>
      <c r="G50" s="29">
        <v>0</v>
      </c>
      <c r="H50" s="224" t="s">
        <v>277</v>
      </c>
      <c r="I50" s="225">
        <f>F50*H50</f>
        <v>5916.92</v>
      </c>
      <c r="J50" s="17">
        <v>1</v>
      </c>
      <c r="K50" s="222">
        <v>0</v>
      </c>
    </row>
    <row r="51" spans="1:11" ht="12" thickBot="1">
      <c r="A51" s="210">
        <v>51</v>
      </c>
      <c r="B51" s="26"/>
      <c r="C51" s="5"/>
      <c r="D51" s="5"/>
      <c r="E51" s="5"/>
      <c r="F51" s="5"/>
      <c r="G51" s="5"/>
      <c r="H51" s="224"/>
      <c r="I51" s="213"/>
      <c r="J51" s="5"/>
    </row>
    <row r="52" spans="1:11">
      <c r="A52" s="210">
        <v>52</v>
      </c>
      <c r="B52" s="399" t="s">
        <v>278</v>
      </c>
      <c r="C52" s="400"/>
      <c r="D52" s="401"/>
      <c r="E52" s="5"/>
      <c r="F52" s="64">
        <v>22</v>
      </c>
      <c r="G52" s="29">
        <v>1</v>
      </c>
      <c r="H52" s="224" t="s">
        <v>277</v>
      </c>
      <c r="I52" s="225">
        <f>F52*H52</f>
        <v>130172.24</v>
      </c>
      <c r="J52" s="17">
        <v>0</v>
      </c>
      <c r="K52" s="222">
        <v>0</v>
      </c>
    </row>
    <row r="53" spans="1:11">
      <c r="A53" s="210">
        <v>53</v>
      </c>
      <c r="B53" s="26"/>
      <c r="C53" s="5"/>
      <c r="D53" s="5"/>
      <c r="E53" s="5"/>
      <c r="F53" s="5"/>
      <c r="G53" s="5"/>
      <c r="H53" s="213"/>
      <c r="I53" s="213"/>
      <c r="J53" s="5"/>
    </row>
    <row r="54" spans="1:11">
      <c r="A54" s="210">
        <v>54</v>
      </c>
      <c r="B54" s="30"/>
      <c r="C54" s="32"/>
      <c r="D54" s="32"/>
      <c r="E54" s="32"/>
      <c r="F54" s="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77417.67</v>
      </c>
      <c r="I54" s="226">
        <f>I34+I36+I38+I40+I42+I44+I46+I48+I50+I52</f>
        <v>337197.72</v>
      </c>
      <c r="J54" s="94">
        <v>1</v>
      </c>
      <c r="K54" s="194">
        <v>1</v>
      </c>
    </row>
    <row r="55" spans="1:11">
      <c r="A55" s="210">
        <v>55</v>
      </c>
      <c r="B55" s="26"/>
      <c r="C55" s="5"/>
      <c r="D55" s="5"/>
      <c r="E55" s="5"/>
      <c r="F55" s="5"/>
      <c r="G55" s="5"/>
      <c r="H55" s="5"/>
      <c r="I55" s="5"/>
      <c r="J55" s="5"/>
    </row>
    <row r="56" spans="1:11">
      <c r="A56" s="210">
        <v>56</v>
      </c>
      <c r="B56" s="6"/>
      <c r="C56" s="7"/>
      <c r="D56" s="8"/>
      <c r="E56" s="8"/>
      <c r="F56" s="8"/>
      <c r="G56" s="34" t="s">
        <v>32</v>
      </c>
      <c r="H56" s="133">
        <f>ROUND((I54/F54),2)</f>
        <v>6743.95</v>
      </c>
      <c r="I56" s="7" t="s">
        <v>33</v>
      </c>
      <c r="J56" s="8"/>
      <c r="K56" s="231"/>
    </row>
    <row r="57" spans="1:11">
      <c r="A57" s="210">
        <v>57</v>
      </c>
      <c r="B57" s="26"/>
      <c r="C57" s="5"/>
      <c r="D57" s="5"/>
      <c r="E57" s="5"/>
      <c r="F57" s="5"/>
      <c r="G57" s="5"/>
      <c r="H57" s="5"/>
      <c r="I57" s="5"/>
      <c r="J57" s="5"/>
    </row>
    <row r="58" spans="1:11">
      <c r="A58" s="210">
        <v>58</v>
      </c>
      <c r="B58" s="6" t="s">
        <v>34</v>
      </c>
      <c r="C58" s="7"/>
      <c r="D58" s="8"/>
      <c r="E58" s="8"/>
      <c r="F58" s="8"/>
      <c r="G58" s="8"/>
      <c r="H58" s="8"/>
      <c r="I58" s="8"/>
      <c r="J58" s="8"/>
      <c r="K58" s="231"/>
    </row>
    <row r="59" spans="1:11">
      <c r="A59" s="210">
        <v>59</v>
      </c>
      <c r="B59" s="42"/>
      <c r="C59" s="43"/>
      <c r="D59" s="44"/>
      <c r="E59" s="44"/>
      <c r="F59" s="44"/>
      <c r="G59" s="44"/>
      <c r="H59" s="44"/>
      <c r="I59" s="44"/>
      <c r="J59" s="44"/>
      <c r="K59" s="239"/>
    </row>
    <row r="60" spans="1:11">
      <c r="A60" s="210">
        <v>60</v>
      </c>
      <c r="B60" s="5"/>
      <c r="C60" s="45" t="s">
        <v>35</v>
      </c>
      <c r="D60" s="46" t="s">
        <v>263</v>
      </c>
      <c r="E60" s="44" t="s">
        <v>36</v>
      </c>
      <c r="F60" s="46" t="s">
        <v>279</v>
      </c>
      <c r="G60" s="44" t="s">
        <v>37</v>
      </c>
      <c r="H60" s="46" t="s">
        <v>280</v>
      </c>
      <c r="I60" s="44" t="s">
        <v>38</v>
      </c>
      <c r="J60" s="46">
        <v>365</v>
      </c>
      <c r="K60" s="239" t="s">
        <v>39</v>
      </c>
    </row>
    <row r="61" spans="1:11" ht="12" thickBot="1">
      <c r="A61" s="210">
        <v>61</v>
      </c>
      <c r="B61" s="42"/>
      <c r="C61" s="43"/>
      <c r="D61" s="44"/>
      <c r="E61" s="44"/>
      <c r="F61" s="44"/>
      <c r="G61" s="44"/>
      <c r="H61" s="44"/>
      <c r="I61" s="44"/>
      <c r="J61" s="44"/>
      <c r="K61" s="239"/>
    </row>
    <row r="62" spans="1:11">
      <c r="A62" s="210">
        <v>62</v>
      </c>
      <c r="B62" s="5"/>
      <c r="C62" s="18" t="s">
        <v>40</v>
      </c>
      <c r="D62" s="413" t="s">
        <v>245</v>
      </c>
      <c r="E62" s="414"/>
      <c r="F62" s="5"/>
      <c r="G62" s="5"/>
      <c r="H62" s="50" t="s">
        <v>225</v>
      </c>
      <c r="I62" s="16" t="s">
        <v>280</v>
      </c>
      <c r="J62" s="5"/>
    </row>
    <row r="63" spans="1:11">
      <c r="A63" s="210">
        <v>63</v>
      </c>
      <c r="B63" s="5"/>
      <c r="C63" s="17"/>
      <c r="D63" s="27"/>
      <c r="E63" s="27"/>
      <c r="F63" s="27"/>
      <c r="G63" s="27"/>
      <c r="H63" s="27"/>
      <c r="I63" s="5"/>
      <c r="J63" s="5"/>
    </row>
    <row r="64" spans="1:11">
      <c r="A64" s="210">
        <v>64</v>
      </c>
      <c r="B64" s="5"/>
      <c r="C64" s="5"/>
      <c r="D64" s="48" t="s">
        <v>226</v>
      </c>
      <c r="E64" s="62" t="s">
        <v>281</v>
      </c>
      <c r="F64" s="5"/>
      <c r="G64" s="5"/>
      <c r="H64" s="49" t="s">
        <v>227</v>
      </c>
      <c r="I64" s="16" t="s">
        <v>282</v>
      </c>
      <c r="J64" s="5"/>
    </row>
    <row r="65" spans="1:11">
      <c r="A65" s="210">
        <v>65</v>
      </c>
      <c r="B65" s="5"/>
      <c r="C65" s="5"/>
      <c r="D65" s="5"/>
      <c r="E65" s="5"/>
      <c r="F65" s="5"/>
      <c r="G65" s="5"/>
      <c r="H65" s="5"/>
      <c r="I65" s="5"/>
      <c r="J65" s="5"/>
    </row>
    <row r="66" spans="1:11" ht="11.25" customHeight="1">
      <c r="A66" s="210">
        <v>66</v>
      </c>
      <c r="B66" s="5"/>
      <c r="C66" s="5"/>
      <c r="D66" s="51" t="s">
        <v>228</v>
      </c>
      <c r="E66" s="62" t="s">
        <v>283</v>
      </c>
      <c r="F66" s="5"/>
      <c r="G66" s="5"/>
      <c r="H66" s="5"/>
      <c r="I66" s="18" t="s">
        <v>41</v>
      </c>
      <c r="J66" s="161">
        <v>0.150000000000091</v>
      </c>
    </row>
    <row r="67" spans="1:11">
      <c r="A67" s="210">
        <v>67</v>
      </c>
      <c r="B67" s="5"/>
      <c r="C67" s="5"/>
      <c r="D67" s="5"/>
      <c r="E67" s="5"/>
      <c r="F67" s="5"/>
      <c r="G67" s="5"/>
      <c r="H67" s="5"/>
      <c r="I67" s="5"/>
      <c r="J67" s="5"/>
    </row>
    <row r="68" spans="1:11">
      <c r="A68" s="210">
        <v>68</v>
      </c>
      <c r="B68" s="19" t="s">
        <v>263</v>
      </c>
      <c r="C68" s="5"/>
      <c r="D68" s="5"/>
      <c r="E68" s="64" t="s">
        <v>284</v>
      </c>
      <c r="F68" s="5" t="s">
        <v>39</v>
      </c>
      <c r="G68" s="5"/>
      <c r="H68" s="5"/>
      <c r="I68" s="5"/>
      <c r="J68" s="5"/>
    </row>
    <row r="69" spans="1:11">
      <c r="A69" s="210">
        <v>69</v>
      </c>
      <c r="B69" s="5"/>
      <c r="C69" s="5"/>
      <c r="D69" s="5"/>
      <c r="E69" s="5"/>
      <c r="F69" s="5"/>
      <c r="G69" s="5"/>
      <c r="H69" s="5"/>
      <c r="I69" s="5"/>
      <c r="J69" s="5"/>
    </row>
    <row r="70" spans="1:11">
      <c r="A70" s="210">
        <v>70</v>
      </c>
      <c r="B70" s="19" t="s">
        <v>244</v>
      </c>
      <c r="C70" s="5"/>
      <c r="D70" s="9"/>
      <c r="E70" s="64" t="s">
        <v>244</v>
      </c>
      <c r="F70" s="5" t="s">
        <v>39</v>
      </c>
      <c r="G70" s="5"/>
      <c r="H70" s="5"/>
      <c r="I70" s="5"/>
      <c r="J70" s="5"/>
    </row>
    <row r="71" spans="1:11">
      <c r="A71" s="210">
        <v>71</v>
      </c>
      <c r="B71" s="5"/>
      <c r="C71" s="5"/>
      <c r="D71" s="5"/>
      <c r="E71" s="5"/>
      <c r="F71" s="5"/>
      <c r="G71" s="5"/>
      <c r="H71" s="5"/>
      <c r="I71" s="5"/>
      <c r="J71" s="5"/>
    </row>
    <row r="72" spans="1:11">
      <c r="A72" s="210">
        <v>72</v>
      </c>
      <c r="B72" s="19" t="s">
        <v>244</v>
      </c>
      <c r="C72" s="5"/>
      <c r="D72" s="5"/>
      <c r="E72" s="64" t="s">
        <v>244</v>
      </c>
      <c r="F72" s="5" t="s">
        <v>39</v>
      </c>
      <c r="G72" s="5"/>
      <c r="H72" s="5"/>
      <c r="I72" s="5"/>
      <c r="J72" s="5"/>
    </row>
    <row r="73" spans="1:11">
      <c r="A73" s="210">
        <v>73</v>
      </c>
      <c r="B73" s="5"/>
      <c r="C73" s="5"/>
      <c r="D73" s="5"/>
      <c r="E73" s="5"/>
      <c r="F73" s="5"/>
      <c r="G73" s="5"/>
      <c r="H73" s="5"/>
      <c r="I73" s="5"/>
      <c r="J73" s="5"/>
    </row>
    <row r="74" spans="1:11">
      <c r="A74" s="210">
        <v>74</v>
      </c>
      <c r="B74" s="6" t="s">
        <v>42</v>
      </c>
      <c r="C74" s="7"/>
      <c r="D74" s="8"/>
      <c r="E74" s="8"/>
      <c r="F74" s="8"/>
      <c r="G74" s="8"/>
      <c r="H74" s="8"/>
      <c r="I74" s="8"/>
      <c r="J74" s="8"/>
      <c r="K74" s="231"/>
    </row>
    <row r="75" spans="1:11">
      <c r="A75" s="210">
        <v>75</v>
      </c>
      <c r="B75" s="5"/>
      <c r="C75" s="5"/>
      <c r="D75" s="5"/>
      <c r="E75" s="5"/>
      <c r="F75" s="5"/>
      <c r="G75" s="5"/>
      <c r="H75" s="5"/>
      <c r="I75" s="5"/>
      <c r="J75" s="5"/>
    </row>
    <row r="76" spans="1:11">
      <c r="A76" s="210">
        <v>76</v>
      </c>
      <c r="B76" s="5"/>
      <c r="C76" s="47" t="s">
        <v>43</v>
      </c>
      <c r="D76" s="20" t="s">
        <v>256</v>
      </c>
      <c r="E76" s="52" t="s">
        <v>39</v>
      </c>
      <c r="F76" s="9"/>
      <c r="G76" s="50" t="s">
        <v>229</v>
      </c>
      <c r="H76" s="85" t="s">
        <v>285</v>
      </c>
      <c r="I76" s="52" t="s">
        <v>39</v>
      </c>
      <c r="J76" s="5"/>
    </row>
    <row r="77" spans="1:11">
      <c r="A77" s="210">
        <v>77</v>
      </c>
      <c r="B77" s="5"/>
      <c r="C77" s="5"/>
      <c r="D77" s="5"/>
      <c r="E77" s="5"/>
      <c r="F77" s="5"/>
      <c r="G77" s="5"/>
      <c r="H77" s="5"/>
      <c r="I77" s="5"/>
      <c r="J77" s="5"/>
    </row>
    <row r="78" spans="1:11">
      <c r="A78" s="210">
        <v>78</v>
      </c>
      <c r="B78" s="5"/>
      <c r="C78" s="49" t="s">
        <v>230</v>
      </c>
      <c r="D78" s="85" t="s">
        <v>286</v>
      </c>
      <c r="E78" s="52" t="s">
        <v>39</v>
      </c>
      <c r="F78" s="9"/>
      <c r="G78" s="51" t="s">
        <v>231</v>
      </c>
      <c r="H78" s="20" t="s">
        <v>287</v>
      </c>
      <c r="I78" s="52" t="s">
        <v>39</v>
      </c>
      <c r="J78" s="40"/>
    </row>
    <row r="79" spans="1:11">
      <c r="A79" s="210">
        <v>79</v>
      </c>
      <c r="B79" s="5"/>
      <c r="C79" s="5"/>
      <c r="D79" s="5"/>
      <c r="E79" s="5"/>
      <c r="F79" s="5"/>
      <c r="G79" s="5"/>
      <c r="H79" s="5"/>
      <c r="I79" s="5"/>
      <c r="J79" s="5"/>
    </row>
    <row r="80" spans="1:11">
      <c r="A80" s="210">
        <v>80</v>
      </c>
      <c r="B80" s="5"/>
      <c r="C80" s="47" t="s">
        <v>232</v>
      </c>
      <c r="D80" s="85" t="s">
        <v>288</v>
      </c>
      <c r="E80" s="52" t="s">
        <v>39</v>
      </c>
      <c r="F80" s="5"/>
      <c r="G80" s="48" t="s">
        <v>233</v>
      </c>
      <c r="H80" s="85" t="s">
        <v>281</v>
      </c>
      <c r="I80" s="52" t="s">
        <v>39</v>
      </c>
      <c r="J80" s="5"/>
    </row>
    <row r="81" spans="1:13">
      <c r="A81" s="210">
        <v>81</v>
      </c>
      <c r="B81" s="5"/>
      <c r="C81" s="5"/>
      <c r="D81" s="38"/>
      <c r="E81" s="5"/>
      <c r="F81" s="5"/>
      <c r="G81" s="5"/>
      <c r="H81" s="5"/>
      <c r="I81" s="5"/>
      <c r="J81" s="5"/>
    </row>
    <row r="82" spans="1:13">
      <c r="A82" s="210">
        <v>82</v>
      </c>
      <c r="B82" s="6"/>
      <c r="C82" s="7"/>
      <c r="D82" s="8"/>
      <c r="E82" s="8"/>
      <c r="F82" s="8"/>
      <c r="G82" s="34" t="s">
        <v>44</v>
      </c>
      <c r="H82" s="35" t="s">
        <v>289</v>
      </c>
      <c r="I82" s="7" t="s">
        <v>45</v>
      </c>
      <c r="J82" s="8"/>
      <c r="K82" s="231"/>
    </row>
    <row r="83" spans="1:13">
      <c r="A83" s="210">
        <v>83</v>
      </c>
      <c r="B83" s="5"/>
      <c r="C83" s="5"/>
      <c r="D83" s="5"/>
      <c r="E83" s="5"/>
      <c r="F83" s="5"/>
      <c r="G83" s="5"/>
      <c r="H83" s="5"/>
      <c r="I83" s="5"/>
      <c r="J83" s="5"/>
    </row>
    <row r="84" spans="1:13">
      <c r="A84" s="210">
        <v>84</v>
      </c>
      <c r="B84" s="6" t="s">
        <v>46</v>
      </c>
      <c r="C84" s="7"/>
      <c r="D84" s="8"/>
      <c r="E84" s="8"/>
      <c r="F84" s="8"/>
      <c r="G84" s="8"/>
      <c r="H84" s="8"/>
      <c r="I84" s="8"/>
      <c r="J84" s="8"/>
      <c r="K84" s="231"/>
    </row>
    <row r="85" spans="1:13">
      <c r="A85" s="210">
        <v>85</v>
      </c>
      <c r="B85" s="5"/>
      <c r="C85" s="5"/>
      <c r="D85" s="5"/>
      <c r="E85" s="5"/>
      <c r="F85" s="5"/>
      <c r="G85" s="28"/>
      <c r="H85" s="5"/>
      <c r="I85" s="5"/>
      <c r="J85" s="5"/>
    </row>
    <row r="86" spans="1:13">
      <c r="A86" s="210">
        <v>86</v>
      </c>
      <c r="B86" s="152" t="s">
        <v>246</v>
      </c>
      <c r="C86" s="56"/>
      <c r="D86" s="56"/>
      <c r="E86" s="56"/>
      <c r="F86" s="56"/>
      <c r="G86" s="56"/>
      <c r="H86" s="56"/>
      <c r="I86" s="56"/>
      <c r="J86" s="56"/>
      <c r="K86" s="240"/>
    </row>
    <row r="87" spans="1:13">
      <c r="A87" s="210">
        <v>87</v>
      </c>
      <c r="B87" s="5"/>
      <c r="C87" s="5"/>
      <c r="D87" s="5"/>
      <c r="E87" s="5"/>
      <c r="F87" s="5"/>
      <c r="G87" s="28"/>
      <c r="H87" s="5"/>
      <c r="I87" s="5"/>
      <c r="J87" s="5"/>
    </row>
    <row r="88" spans="1:13">
      <c r="A88" s="210">
        <v>88</v>
      </c>
      <c r="B88" s="57" t="s">
        <v>47</v>
      </c>
      <c r="C88" s="392" t="s">
        <v>48</v>
      </c>
      <c r="D88" s="392"/>
      <c r="E88" s="392"/>
      <c r="F88" s="392"/>
      <c r="G88" s="392"/>
      <c r="H88" s="57"/>
      <c r="I88" s="58" t="s">
        <v>49</v>
      </c>
      <c r="J88" s="57" t="s">
        <v>50</v>
      </c>
      <c r="K88" s="241" t="s">
        <v>51</v>
      </c>
    </row>
    <row r="89" spans="1:13">
      <c r="A89" s="210">
        <v>89</v>
      </c>
      <c r="B89" s="5"/>
      <c r="C89" s="36"/>
      <c r="D89" s="36"/>
      <c r="E89" s="36"/>
      <c r="F89" s="36"/>
      <c r="G89" s="53"/>
      <c r="H89" s="36"/>
      <c r="I89" s="5"/>
      <c r="J89" s="5"/>
    </row>
    <row r="90" spans="1:13">
      <c r="A90" s="210">
        <v>90</v>
      </c>
      <c r="B90" s="69">
        <v>12</v>
      </c>
      <c r="C90" s="9" t="s">
        <v>52</v>
      </c>
      <c r="D90" s="54"/>
      <c r="E90" s="54"/>
      <c r="F90" s="60" t="s">
        <v>244</v>
      </c>
      <c r="G90" s="87" t="s">
        <v>263</v>
      </c>
      <c r="H90" s="36" t="s">
        <v>26</v>
      </c>
      <c r="I90" s="5"/>
      <c r="J90" s="5"/>
      <c r="K90" s="165">
        <v>0</v>
      </c>
    </row>
    <row r="91" spans="1:13">
      <c r="A91" s="210">
        <v>91</v>
      </c>
      <c r="B91" s="5"/>
      <c r="C91" s="36"/>
      <c r="D91" s="36"/>
      <c r="E91" s="36"/>
      <c r="F91" s="36"/>
      <c r="G91" s="36"/>
      <c r="H91" s="36"/>
      <c r="I91" s="5"/>
      <c r="J91" s="5"/>
    </row>
    <row r="92" spans="1:13">
      <c r="A92" s="210">
        <v>92</v>
      </c>
      <c r="B92" s="152" t="s">
        <v>53</v>
      </c>
      <c r="C92" s="56"/>
      <c r="D92" s="56"/>
      <c r="E92" s="56"/>
      <c r="F92" s="56"/>
      <c r="G92" s="56"/>
      <c r="H92" s="56"/>
      <c r="I92" s="56"/>
      <c r="J92" s="56"/>
      <c r="K92" s="240"/>
    </row>
    <row r="93" spans="1:13">
      <c r="A93" s="210">
        <v>93</v>
      </c>
      <c r="B93" s="9"/>
      <c r="C93" s="9"/>
      <c r="D93" s="9"/>
      <c r="E93" s="9"/>
      <c r="F93" s="9"/>
      <c r="G93" s="9"/>
      <c r="H93" s="9"/>
      <c r="I93" s="9"/>
      <c r="J93" s="9"/>
      <c r="K93" s="232"/>
    </row>
    <row r="94" spans="1:13">
      <c r="A94" s="210">
        <v>94</v>
      </c>
      <c r="B94" s="57" t="s">
        <v>47</v>
      </c>
      <c r="C94" s="392" t="s">
        <v>48</v>
      </c>
      <c r="D94" s="392"/>
      <c r="E94" s="392"/>
      <c r="F94" s="392"/>
      <c r="G94" s="392"/>
      <c r="H94" s="57"/>
      <c r="I94" s="58" t="s">
        <v>49</v>
      </c>
      <c r="J94" s="57" t="s">
        <v>50</v>
      </c>
      <c r="K94" s="241" t="s">
        <v>51</v>
      </c>
    </row>
    <row r="95" spans="1:13">
      <c r="A95" s="210">
        <v>95</v>
      </c>
      <c r="B95" s="5"/>
      <c r="C95" s="36"/>
      <c r="D95" s="36"/>
      <c r="E95" s="36"/>
      <c r="F95" s="36"/>
      <c r="G95" s="36"/>
      <c r="H95" s="36"/>
      <c r="I95" s="5"/>
      <c r="J95" s="5"/>
    </row>
    <row r="96" spans="1:13">
      <c r="A96" s="210">
        <v>96</v>
      </c>
      <c r="B96" s="68">
        <v>17</v>
      </c>
      <c r="C96" s="52" t="s">
        <v>54</v>
      </c>
      <c r="D96" s="36"/>
      <c r="E96" s="36"/>
      <c r="F96" s="60" t="s">
        <v>263</v>
      </c>
      <c r="G96" s="36"/>
      <c r="H96" s="60" t="s">
        <v>244</v>
      </c>
      <c r="I96" s="66" t="s">
        <v>290</v>
      </c>
      <c r="J96" s="5"/>
      <c r="K96" s="165">
        <v>496.44499999999999</v>
      </c>
      <c r="L96" s="4"/>
      <c r="M96" s="2"/>
    </row>
    <row r="97" spans="1:13">
      <c r="A97" s="210">
        <v>97</v>
      </c>
      <c r="B97" s="39"/>
      <c r="C97" s="36"/>
      <c r="D97" s="36"/>
      <c r="E97" s="36"/>
      <c r="F97" s="36"/>
      <c r="G97" s="36"/>
      <c r="H97" s="36"/>
      <c r="I97" s="5"/>
      <c r="J97" s="5"/>
      <c r="M97" s="2"/>
    </row>
    <row r="98" spans="1:13">
      <c r="A98" s="210">
        <v>98</v>
      </c>
      <c r="B98" s="68">
        <v>18</v>
      </c>
      <c r="C98" s="9" t="s">
        <v>55</v>
      </c>
      <c r="D98" s="5"/>
      <c r="E98" s="5"/>
      <c r="F98" s="5"/>
      <c r="G98" s="5"/>
      <c r="H98" s="5"/>
      <c r="I98" s="163" t="s">
        <v>291</v>
      </c>
      <c r="J98" s="5"/>
      <c r="K98" s="165">
        <v>0.49819999999999998</v>
      </c>
      <c r="M98" s="2"/>
    </row>
    <row r="99" spans="1:13">
      <c r="A99" s="210">
        <v>99</v>
      </c>
      <c r="B99" s="39"/>
      <c r="C99" s="5"/>
      <c r="D99" s="5"/>
      <c r="E99" s="5"/>
      <c r="F99" s="5"/>
      <c r="G99" s="5"/>
      <c r="H99" s="5"/>
      <c r="I99" s="5"/>
      <c r="J99" s="5"/>
      <c r="M99" s="2"/>
    </row>
    <row r="100" spans="1:13">
      <c r="A100" s="210">
        <v>100</v>
      </c>
      <c r="B100" s="68">
        <v>19</v>
      </c>
      <c r="C100" s="9" t="s">
        <v>56</v>
      </c>
      <c r="D100" s="5"/>
      <c r="E100" s="5"/>
      <c r="F100" s="17"/>
      <c r="G100" s="5"/>
      <c r="H100" s="5"/>
      <c r="I100" s="5"/>
      <c r="J100" s="5"/>
      <c r="K100" s="165">
        <v>0</v>
      </c>
      <c r="M100" s="2"/>
    </row>
    <row r="101" spans="1:13">
      <c r="A101" s="210">
        <v>101</v>
      </c>
      <c r="B101" s="39"/>
      <c r="C101" s="5"/>
      <c r="D101" s="5"/>
      <c r="E101" s="5"/>
      <c r="F101" s="5"/>
      <c r="G101" s="5"/>
      <c r="H101" s="5"/>
      <c r="I101" s="5"/>
      <c r="J101" s="5"/>
      <c r="M101" s="2"/>
    </row>
    <row r="102" spans="1:13">
      <c r="A102" s="210">
        <v>102</v>
      </c>
      <c r="B102" s="68">
        <v>20</v>
      </c>
      <c r="C102" s="9" t="s">
        <v>57</v>
      </c>
      <c r="D102" s="9"/>
      <c r="E102" s="9"/>
      <c r="F102" s="5"/>
      <c r="G102" s="88" t="s">
        <v>292</v>
      </c>
      <c r="H102" s="36" t="s">
        <v>26</v>
      </c>
      <c r="I102" s="162" t="s">
        <v>293</v>
      </c>
      <c r="J102" s="5"/>
      <c r="K102" s="165">
        <v>7</v>
      </c>
      <c r="M102" s="2"/>
    </row>
    <row r="103" spans="1:13">
      <c r="A103" s="210">
        <v>103</v>
      </c>
      <c r="B103" s="39"/>
      <c r="C103" s="5"/>
      <c r="D103" s="5"/>
      <c r="E103" s="5"/>
      <c r="F103" s="5"/>
      <c r="G103" s="5"/>
      <c r="H103" s="5"/>
      <c r="I103" s="5"/>
      <c r="J103" s="5"/>
    </row>
    <row r="104" spans="1:13">
      <c r="A104" s="210">
        <v>104</v>
      </c>
      <c r="B104" s="68">
        <v>21</v>
      </c>
      <c r="C104" s="9" t="s">
        <v>58</v>
      </c>
      <c r="D104" s="9"/>
      <c r="E104" s="33"/>
      <c r="F104" s="5"/>
      <c r="G104" s="17"/>
      <c r="H104" s="5"/>
      <c r="I104" s="163" t="s">
        <v>294</v>
      </c>
      <c r="J104" s="162">
        <v>3.9999999999963599E-2</v>
      </c>
      <c r="K104" s="165">
        <v>4.87E-2</v>
      </c>
    </row>
    <row r="105" spans="1:13">
      <c r="A105" s="210">
        <v>105</v>
      </c>
      <c r="B105" s="68"/>
      <c r="C105" s="9"/>
      <c r="D105" s="9"/>
      <c r="E105" s="5"/>
      <c r="F105" s="5"/>
      <c r="G105" s="5"/>
      <c r="H105" s="5"/>
      <c r="I105" s="27"/>
      <c r="J105" s="5"/>
    </row>
    <row r="106" spans="1:13">
      <c r="A106" s="210">
        <v>106</v>
      </c>
      <c r="B106" s="68">
        <v>22</v>
      </c>
      <c r="C106" s="9" t="s">
        <v>59</v>
      </c>
      <c r="D106" s="9"/>
      <c r="E106" s="5"/>
      <c r="F106" s="5"/>
      <c r="G106" s="5"/>
      <c r="H106" s="5"/>
      <c r="I106" s="163" t="s">
        <v>295</v>
      </c>
      <c r="J106" s="162">
        <v>4.9999999999954498E-2</v>
      </c>
      <c r="K106" s="165">
        <v>5.11E-2</v>
      </c>
    </row>
    <row r="107" spans="1:13">
      <c r="A107" s="210">
        <v>107</v>
      </c>
      <c r="B107" s="39"/>
      <c r="C107" s="5"/>
      <c r="D107" s="5"/>
      <c r="E107" s="5"/>
      <c r="F107" s="5"/>
      <c r="G107" s="5"/>
      <c r="H107" s="5"/>
      <c r="I107" s="5"/>
      <c r="J107" s="5"/>
    </row>
    <row r="108" spans="1:13">
      <c r="A108" s="210">
        <v>108</v>
      </c>
      <c r="B108" s="68">
        <v>23</v>
      </c>
      <c r="C108" s="9" t="s">
        <v>215</v>
      </c>
      <c r="D108" s="9"/>
      <c r="E108" s="9"/>
      <c r="F108" s="9"/>
      <c r="G108" s="9"/>
      <c r="H108" s="9"/>
      <c r="I108" s="9"/>
      <c r="J108" s="9"/>
      <c r="K108" s="166">
        <v>0</v>
      </c>
    </row>
    <row r="109" spans="1:13">
      <c r="A109" s="210">
        <v>109</v>
      </c>
      <c r="B109" s="68"/>
      <c r="C109" s="9"/>
      <c r="D109" s="9"/>
      <c r="E109" s="9"/>
      <c r="F109" s="31" t="s">
        <v>60</v>
      </c>
      <c r="G109" s="31" t="s">
        <v>61</v>
      </c>
      <c r="H109" s="9"/>
      <c r="I109" s="9"/>
      <c r="J109" s="9"/>
      <c r="K109" s="232"/>
    </row>
    <row r="110" spans="1:13">
      <c r="A110" s="210">
        <v>110</v>
      </c>
      <c r="B110" s="68">
        <v>24</v>
      </c>
      <c r="C110" s="9" t="s">
        <v>62</v>
      </c>
      <c r="D110" s="9"/>
      <c r="E110" s="9"/>
      <c r="F110" s="89" t="s">
        <v>244</v>
      </c>
      <c r="G110" s="89" t="s">
        <v>244</v>
      </c>
      <c r="H110" s="9" t="s">
        <v>26</v>
      </c>
      <c r="I110" s="9"/>
      <c r="J110" s="162">
        <v>0</v>
      </c>
      <c r="K110" s="166">
        <v>0</v>
      </c>
    </row>
    <row r="111" spans="1:13">
      <c r="A111" s="210">
        <v>111</v>
      </c>
      <c r="B111" s="39"/>
      <c r="C111" s="5"/>
      <c r="D111" s="5"/>
      <c r="E111" s="5"/>
      <c r="F111" s="5"/>
      <c r="G111" s="5"/>
      <c r="H111" s="5"/>
      <c r="I111" s="5"/>
      <c r="J111" s="5"/>
    </row>
    <row r="112" spans="1:13">
      <c r="A112" s="210">
        <v>112</v>
      </c>
      <c r="B112" s="39"/>
      <c r="C112" s="5"/>
      <c r="D112" s="31" t="s">
        <v>26</v>
      </c>
      <c r="E112" s="31" t="s">
        <v>39</v>
      </c>
      <c r="F112" s="5"/>
      <c r="G112" s="5"/>
      <c r="H112" s="5"/>
      <c r="I112" s="5"/>
      <c r="J112" s="5"/>
    </row>
    <row r="113" spans="1:11">
      <c r="A113" s="210">
        <v>113</v>
      </c>
      <c r="B113" s="68">
        <v>28</v>
      </c>
      <c r="C113" s="9" t="s">
        <v>63</v>
      </c>
      <c r="D113" s="89" t="s">
        <v>244</v>
      </c>
      <c r="E113" s="89" t="s">
        <v>244</v>
      </c>
      <c r="F113" s="5"/>
      <c r="G113" s="5"/>
      <c r="H113" s="5"/>
      <c r="I113" s="5"/>
      <c r="J113" s="5"/>
      <c r="K113" s="165">
        <v>0</v>
      </c>
    </row>
    <row r="114" spans="1:11">
      <c r="A114" s="210">
        <v>114</v>
      </c>
      <c r="B114" s="39"/>
      <c r="C114" s="5"/>
      <c r="D114" s="19" t="s">
        <v>244</v>
      </c>
      <c r="E114" s="19" t="s">
        <v>244</v>
      </c>
      <c r="F114" s="19" t="s">
        <v>244</v>
      </c>
      <c r="G114" s="19" t="s">
        <v>244</v>
      </c>
      <c r="H114" s="19" t="s">
        <v>244</v>
      </c>
      <c r="I114" s="5"/>
      <c r="J114" s="5"/>
    </row>
    <row r="115" spans="1:11">
      <c r="A115" s="210">
        <v>115</v>
      </c>
      <c r="B115" s="39"/>
      <c r="C115" s="5"/>
      <c r="D115" s="5"/>
      <c r="E115" s="5"/>
      <c r="F115" s="5"/>
      <c r="G115" s="5"/>
      <c r="H115" s="5"/>
      <c r="I115" s="5"/>
      <c r="J115" s="5"/>
    </row>
    <row r="116" spans="1:11">
      <c r="A116" s="210">
        <v>116</v>
      </c>
      <c r="B116" s="68">
        <v>29</v>
      </c>
      <c r="C116" s="9" t="s">
        <v>64</v>
      </c>
      <c r="D116" s="9"/>
      <c r="E116" s="47" t="s">
        <v>65</v>
      </c>
      <c r="F116" s="90" t="s">
        <v>296</v>
      </c>
      <c r="G116" s="5"/>
      <c r="H116" s="5"/>
      <c r="I116" s="5"/>
      <c r="J116" s="5"/>
      <c r="K116" s="166">
        <v>0.58720000000000006</v>
      </c>
    </row>
    <row r="117" spans="1:11">
      <c r="A117" s="210">
        <v>117</v>
      </c>
      <c r="B117" s="39"/>
      <c r="C117" s="5"/>
      <c r="D117" s="5"/>
      <c r="E117" s="5"/>
      <c r="F117" s="5"/>
      <c r="G117" s="5"/>
      <c r="H117" s="5"/>
      <c r="I117" s="5"/>
      <c r="J117" s="5"/>
    </row>
    <row r="118" spans="1:11">
      <c r="A118" s="210">
        <v>118</v>
      </c>
      <c r="B118" s="68">
        <v>30</v>
      </c>
      <c r="C118" s="9" t="s">
        <v>66</v>
      </c>
      <c r="D118" s="5"/>
      <c r="E118" s="5"/>
      <c r="F118" s="5"/>
      <c r="G118" s="5"/>
      <c r="H118" s="5"/>
      <c r="I118" s="163">
        <v>660</v>
      </c>
      <c r="J118" s="162">
        <v>9.9999999999908998E-3</v>
      </c>
      <c r="K118" s="165">
        <f>(I118*F60)/H56</f>
        <v>1.1744000000000001</v>
      </c>
    </row>
    <row r="119" spans="1:11">
      <c r="A119" s="210">
        <v>119</v>
      </c>
      <c r="B119" s="68"/>
      <c r="C119" s="9"/>
      <c r="D119" s="5"/>
      <c r="E119" s="5"/>
      <c r="F119" s="5"/>
      <c r="G119" s="5"/>
      <c r="H119" s="5"/>
      <c r="I119" s="5"/>
      <c r="J119" s="5"/>
    </row>
    <row r="120" spans="1:11">
      <c r="A120" s="210">
        <v>120</v>
      </c>
      <c r="B120" s="68">
        <v>32</v>
      </c>
      <c r="C120" s="9" t="s">
        <v>67</v>
      </c>
      <c r="D120" s="5"/>
      <c r="E120" s="5"/>
      <c r="F120" s="5"/>
      <c r="G120" s="5"/>
      <c r="H120" s="5"/>
      <c r="I120" s="5"/>
      <c r="J120" s="5"/>
      <c r="K120" s="165">
        <v>7.2</v>
      </c>
    </row>
    <row r="121" spans="1:11">
      <c r="A121" s="210">
        <v>121</v>
      </c>
      <c r="B121" s="68"/>
      <c r="C121" s="9"/>
      <c r="D121" s="5"/>
      <c r="E121" s="5"/>
      <c r="F121" s="5"/>
      <c r="G121" s="5"/>
      <c r="H121" s="5"/>
      <c r="I121" s="5"/>
      <c r="J121" s="5"/>
    </row>
    <row r="122" spans="1:11">
      <c r="A122" s="210">
        <v>122</v>
      </c>
      <c r="B122" s="68">
        <v>33</v>
      </c>
      <c r="C122" s="9" t="s">
        <v>68</v>
      </c>
      <c r="D122" s="5"/>
      <c r="E122" s="5"/>
      <c r="F122" s="5"/>
      <c r="G122" s="5"/>
      <c r="H122" s="5"/>
      <c r="I122" s="5"/>
      <c r="J122" s="5"/>
      <c r="K122" s="165">
        <v>7.2</v>
      </c>
    </row>
    <row r="123" spans="1:11">
      <c r="A123" s="210">
        <v>123</v>
      </c>
      <c r="B123" s="68"/>
      <c r="C123" s="9"/>
      <c r="D123" s="5"/>
      <c r="E123" s="5"/>
      <c r="F123" s="5"/>
      <c r="G123" s="5"/>
      <c r="H123" s="5"/>
      <c r="I123" s="5"/>
      <c r="J123" s="5"/>
    </row>
    <row r="124" spans="1:11">
      <c r="A124" s="210">
        <v>124</v>
      </c>
      <c r="B124" s="68">
        <v>34</v>
      </c>
      <c r="C124" s="9" t="s">
        <v>69</v>
      </c>
      <c r="D124" s="5"/>
      <c r="E124" s="5"/>
      <c r="F124" s="5"/>
      <c r="G124" s="5"/>
      <c r="H124" s="5"/>
      <c r="I124" s="5"/>
      <c r="J124" s="5"/>
      <c r="K124" s="165">
        <v>7.2</v>
      </c>
    </row>
    <row r="125" spans="1:11">
      <c r="A125" s="210">
        <v>125</v>
      </c>
      <c r="B125" s="39"/>
      <c r="C125" s="5"/>
      <c r="D125" s="5"/>
      <c r="E125" s="5"/>
      <c r="F125" s="5"/>
      <c r="G125" s="5"/>
      <c r="H125" s="5"/>
      <c r="I125" s="5"/>
      <c r="J125" s="5"/>
    </row>
    <row r="126" spans="1:11">
      <c r="A126" s="210">
        <v>126</v>
      </c>
      <c r="B126" s="68">
        <v>32</v>
      </c>
      <c r="C126" s="9" t="s">
        <v>70</v>
      </c>
      <c r="D126" s="9"/>
      <c r="E126" s="5"/>
      <c r="F126" s="5"/>
      <c r="G126" s="5"/>
      <c r="H126" s="5"/>
      <c r="I126" s="162" t="s">
        <v>298</v>
      </c>
      <c r="J126" s="65">
        <v>0.42000000000007298</v>
      </c>
      <c r="K126" s="165">
        <v>0.42</v>
      </c>
    </row>
    <row r="127" spans="1:11">
      <c r="A127" s="210">
        <v>127</v>
      </c>
      <c r="B127" s="5"/>
      <c r="C127" s="5"/>
      <c r="D127" s="5"/>
      <c r="E127" s="5"/>
      <c r="F127" s="5"/>
      <c r="G127" s="5"/>
      <c r="H127" s="5"/>
      <c r="I127" s="5"/>
      <c r="J127" s="5"/>
    </row>
    <row r="128" spans="1:11" ht="12.75" customHeight="1">
      <c r="A128" s="210">
        <v>128</v>
      </c>
      <c r="B128" s="5"/>
      <c r="C128" s="19" t="s">
        <v>263</v>
      </c>
      <c r="D128" s="19" t="s">
        <v>263</v>
      </c>
      <c r="E128" s="19" t="s">
        <v>263</v>
      </c>
      <c r="F128" s="19" t="s">
        <v>263</v>
      </c>
      <c r="G128" s="5"/>
      <c r="H128" s="5"/>
      <c r="I128" s="5"/>
      <c r="J128" s="5"/>
    </row>
    <row r="129" spans="1:13">
      <c r="A129" s="210">
        <v>129</v>
      </c>
      <c r="B129" s="5"/>
      <c r="C129" s="64" t="s">
        <v>263</v>
      </c>
      <c r="D129" s="64" t="s">
        <v>263</v>
      </c>
      <c r="E129" s="64" t="s">
        <v>263</v>
      </c>
      <c r="F129" s="64" t="s">
        <v>263</v>
      </c>
      <c r="G129" s="5"/>
      <c r="H129" s="5"/>
      <c r="I129" s="5"/>
      <c r="J129" s="5"/>
    </row>
    <row r="130" spans="1:13">
      <c r="A130" s="210">
        <v>130</v>
      </c>
      <c r="B130" s="5"/>
      <c r="C130" s="5"/>
      <c r="D130" s="5"/>
      <c r="E130" s="5"/>
      <c r="F130" s="5"/>
      <c r="G130" s="5"/>
      <c r="H130" s="5"/>
      <c r="I130" s="5"/>
      <c r="J130" s="5"/>
    </row>
    <row r="131" spans="1:13">
      <c r="A131" s="210">
        <v>131</v>
      </c>
      <c r="B131" s="68">
        <v>37</v>
      </c>
      <c r="C131" s="9" t="s">
        <v>71</v>
      </c>
      <c r="D131" s="9"/>
      <c r="E131" s="9"/>
      <c r="F131" s="9"/>
      <c r="G131" s="5"/>
      <c r="H131" s="19" t="s">
        <v>244</v>
      </c>
      <c r="I131" s="5"/>
      <c r="J131" s="5"/>
      <c r="K131" s="165">
        <v>0</v>
      </c>
      <c r="M131" s="1" t="s">
        <v>219</v>
      </c>
    </row>
    <row r="132" spans="1:13">
      <c r="A132" s="210">
        <v>132</v>
      </c>
      <c r="B132" s="5"/>
      <c r="C132" s="107" t="s">
        <v>216</v>
      </c>
      <c r="D132" s="5"/>
      <c r="E132" s="5"/>
      <c r="F132" s="5"/>
      <c r="G132" s="5"/>
      <c r="H132" s="5"/>
      <c r="I132" s="5"/>
      <c r="J132" s="5"/>
    </row>
    <row r="133" spans="1:13">
      <c r="A133" s="210">
        <v>133</v>
      </c>
      <c r="B133" s="101" t="s">
        <v>212</v>
      </c>
      <c r="C133" s="102" t="s">
        <v>258</v>
      </c>
      <c r="D133" s="103"/>
      <c r="E133" s="104"/>
      <c r="F133" s="204" t="s">
        <v>213</v>
      </c>
      <c r="G133" s="202" t="s">
        <v>259</v>
      </c>
      <c r="H133" s="105"/>
      <c r="I133" s="104"/>
      <c r="J133" s="204" t="s">
        <v>214</v>
      </c>
      <c r="K133" s="247">
        <v>64.019300000000001</v>
      </c>
    </row>
    <row r="134" spans="1:13">
      <c r="A134" s="210">
        <v>134</v>
      </c>
      <c r="B134" s="5"/>
      <c r="C134" s="5"/>
      <c r="D134" s="5"/>
      <c r="E134" s="5"/>
      <c r="F134" s="5"/>
      <c r="G134" s="5"/>
      <c r="H134" s="5"/>
      <c r="I134" s="5"/>
      <c r="J134" s="5"/>
    </row>
    <row r="135" spans="1:13">
      <c r="A135" s="210">
        <v>135</v>
      </c>
      <c r="B135" s="55" t="s">
        <v>72</v>
      </c>
      <c r="C135" s="56"/>
      <c r="D135" s="56"/>
      <c r="E135" s="56"/>
      <c r="F135" s="56"/>
      <c r="G135" s="56"/>
      <c r="H135" s="56"/>
      <c r="I135" s="56"/>
      <c r="J135" s="56"/>
      <c r="K135" s="240"/>
    </row>
    <row r="136" spans="1:13">
      <c r="A136" s="210">
        <v>136</v>
      </c>
      <c r="B136" s="9"/>
      <c r="C136" s="9"/>
      <c r="D136" s="9"/>
      <c r="E136" s="9"/>
      <c r="F136" s="9"/>
      <c r="G136" s="9"/>
      <c r="H136" s="9"/>
      <c r="I136" s="9"/>
      <c r="J136" s="9"/>
      <c r="K136" s="232"/>
    </row>
    <row r="137" spans="1:13">
      <c r="A137" s="210">
        <v>137</v>
      </c>
      <c r="B137" s="57" t="s">
        <v>47</v>
      </c>
      <c r="C137" s="392" t="s">
        <v>48</v>
      </c>
      <c r="D137" s="392"/>
      <c r="E137" s="392"/>
      <c r="F137" s="392"/>
      <c r="G137" s="392"/>
      <c r="H137" s="57"/>
      <c r="I137" s="58" t="s">
        <v>49</v>
      </c>
      <c r="J137" s="57" t="s">
        <v>50</v>
      </c>
      <c r="K137" s="241" t="s">
        <v>51</v>
      </c>
    </row>
    <row r="138" spans="1:13">
      <c r="A138" s="210">
        <v>138</v>
      </c>
      <c r="B138" s="5"/>
      <c r="C138" s="5"/>
      <c r="D138" s="5"/>
      <c r="E138" s="5"/>
      <c r="F138" s="5"/>
      <c r="G138" s="5"/>
      <c r="H138" s="5"/>
      <c r="I138" s="5"/>
      <c r="J138" s="5"/>
    </row>
    <row r="139" spans="1:13">
      <c r="A139" s="210">
        <v>139</v>
      </c>
      <c r="B139" s="68">
        <v>38</v>
      </c>
      <c r="C139" s="9" t="s">
        <v>73</v>
      </c>
      <c r="D139" s="9"/>
      <c r="E139" s="9"/>
      <c r="F139" s="90" t="s">
        <v>299</v>
      </c>
      <c r="G139" s="9" t="s">
        <v>26</v>
      </c>
      <c r="H139" s="9"/>
      <c r="I139" s="67" t="s">
        <v>300</v>
      </c>
      <c r="J139" s="9"/>
      <c r="K139" s="166">
        <v>58.14</v>
      </c>
    </row>
    <row r="140" spans="1:13">
      <c r="A140" s="210">
        <v>140</v>
      </c>
      <c r="B140" s="39"/>
      <c r="C140" s="5"/>
      <c r="D140" s="5"/>
      <c r="E140" s="5"/>
      <c r="F140" s="5"/>
      <c r="G140" s="5"/>
      <c r="H140" s="5"/>
      <c r="I140" s="5"/>
      <c r="J140" s="5"/>
    </row>
    <row r="141" spans="1:13">
      <c r="A141" s="210">
        <v>141</v>
      </c>
      <c r="B141" s="68">
        <v>39</v>
      </c>
      <c r="C141" s="9" t="s">
        <v>74</v>
      </c>
      <c r="D141" s="5"/>
      <c r="E141" s="5"/>
      <c r="F141" s="5"/>
      <c r="G141" s="5"/>
      <c r="H141" s="5"/>
      <c r="I141" s="65" t="s">
        <v>301</v>
      </c>
      <c r="J141" s="65">
        <v>0</v>
      </c>
      <c r="K141" s="165">
        <v>16.399999999999999</v>
      </c>
    </row>
    <row r="142" spans="1:13" ht="11.25" hidden="1" customHeight="1">
      <c r="A142" s="210">
        <v>142</v>
      </c>
      <c r="B142" s="31"/>
      <c r="C142" s="41" t="s">
        <v>75</v>
      </c>
      <c r="D142" s="9"/>
      <c r="E142" s="9"/>
      <c r="F142" s="41" t="s">
        <v>75</v>
      </c>
      <c r="G142" s="9"/>
      <c r="H142" s="5"/>
      <c r="I142" s="5"/>
      <c r="J142" s="5"/>
    </row>
    <row r="143" spans="1:13" ht="11.25" hidden="1" customHeight="1">
      <c r="A143" s="210">
        <v>143</v>
      </c>
      <c r="B143" s="31"/>
      <c r="C143" s="20">
        <v>1</v>
      </c>
      <c r="D143" s="9"/>
      <c r="E143" s="9"/>
      <c r="F143" s="20">
        <v>1</v>
      </c>
      <c r="G143" s="9"/>
      <c r="H143" s="5"/>
      <c r="I143" s="5"/>
      <c r="J143" s="5"/>
    </row>
    <row r="144" spans="1:13" ht="11.25" hidden="1" customHeight="1">
      <c r="A144" s="210">
        <v>144</v>
      </c>
      <c r="B144" s="31"/>
      <c r="C144" s="20">
        <v>2</v>
      </c>
      <c r="D144" s="9"/>
      <c r="E144" s="9"/>
      <c r="F144" s="20">
        <v>2</v>
      </c>
      <c r="G144" s="9"/>
      <c r="H144" s="5"/>
      <c r="I144" s="5"/>
      <c r="J144" s="5"/>
    </row>
    <row r="145" spans="1:13" ht="11.25" hidden="1" customHeight="1">
      <c r="A145" s="210">
        <v>145</v>
      </c>
      <c r="B145" s="31"/>
      <c r="C145" s="59"/>
      <c r="D145" s="9"/>
      <c r="E145" s="9"/>
      <c r="F145" s="20">
        <v>3</v>
      </c>
      <c r="G145" s="9"/>
      <c r="H145" s="5"/>
      <c r="I145" s="5"/>
      <c r="J145" s="5"/>
    </row>
    <row r="146" spans="1:13" ht="11.25" hidden="1" customHeight="1">
      <c r="A146" s="210">
        <v>146</v>
      </c>
      <c r="B146" s="31"/>
      <c r="C146" s="59"/>
      <c r="D146" s="9"/>
      <c r="E146" s="9"/>
      <c r="F146" s="20">
        <v>4</v>
      </c>
      <c r="G146" s="9"/>
      <c r="H146" s="5"/>
      <c r="I146" s="5"/>
      <c r="J146" s="5"/>
    </row>
    <row r="147" spans="1:13" collapsed="1">
      <c r="A147" s="210">
        <v>147</v>
      </c>
      <c r="B147" s="5"/>
      <c r="C147" s="5"/>
      <c r="D147" s="5"/>
      <c r="E147" s="5"/>
      <c r="F147" s="5"/>
      <c r="G147" s="5"/>
      <c r="H147" s="5"/>
      <c r="I147" s="5"/>
      <c r="J147" s="5"/>
    </row>
    <row r="148" spans="1:13">
      <c r="A148" s="210">
        <v>148</v>
      </c>
      <c r="B148" s="5"/>
      <c r="C148" s="91" t="s">
        <v>302</v>
      </c>
      <c r="D148" s="19" t="s">
        <v>263</v>
      </c>
      <c r="E148" s="5"/>
      <c r="F148" s="91" t="s">
        <v>302</v>
      </c>
      <c r="G148" s="19" t="s">
        <v>263</v>
      </c>
      <c r="H148" s="5"/>
      <c r="I148" s="70"/>
      <c r="J148" s="70"/>
    </row>
    <row r="149" spans="1:13">
      <c r="A149" s="210">
        <v>149</v>
      </c>
      <c r="B149" s="5"/>
      <c r="C149" s="5"/>
      <c r="D149" s="5"/>
      <c r="E149" s="5"/>
      <c r="F149" s="5"/>
      <c r="G149" s="5"/>
      <c r="H149" s="5"/>
      <c r="I149" s="70"/>
      <c r="J149" s="70"/>
    </row>
    <row r="150" spans="1:13">
      <c r="A150" s="210">
        <v>150</v>
      </c>
      <c r="B150" s="5"/>
      <c r="C150" s="61" t="s">
        <v>303</v>
      </c>
      <c r="D150" s="52" t="s">
        <v>217</v>
      </c>
      <c r="E150" s="5"/>
      <c r="F150" s="61" t="s">
        <v>303</v>
      </c>
      <c r="G150" s="52" t="s">
        <v>217</v>
      </c>
      <c r="H150" s="5"/>
      <c r="I150" s="70"/>
      <c r="J150" s="70"/>
    </row>
    <row r="151" spans="1:13">
      <c r="A151" s="210">
        <v>151</v>
      </c>
      <c r="B151" s="5"/>
      <c r="C151" s="17" t="s">
        <v>76</v>
      </c>
      <c r="D151" s="5"/>
      <c r="E151" s="5"/>
      <c r="F151" s="17" t="s">
        <v>76</v>
      </c>
      <c r="G151" s="5"/>
      <c r="H151" s="5"/>
      <c r="I151" s="70"/>
      <c r="J151" s="70"/>
    </row>
    <row r="152" spans="1:13">
      <c r="A152" s="210">
        <v>152</v>
      </c>
      <c r="B152" s="5"/>
      <c r="C152" s="61" t="s">
        <v>304</v>
      </c>
      <c r="D152" s="52" t="s">
        <v>218</v>
      </c>
      <c r="E152" s="5"/>
      <c r="F152" s="61" t="s">
        <v>304</v>
      </c>
      <c r="G152" s="52" t="s">
        <v>218</v>
      </c>
      <c r="H152" s="5"/>
      <c r="I152" s="70"/>
      <c r="J152" s="70"/>
    </row>
    <row r="153" spans="1:13">
      <c r="A153" s="210">
        <v>153</v>
      </c>
      <c r="B153" s="5"/>
      <c r="C153" s="5"/>
      <c r="D153" s="5"/>
      <c r="E153" s="5"/>
      <c r="F153" s="5"/>
      <c r="G153" s="5"/>
      <c r="H153" s="5"/>
      <c r="I153" s="70"/>
      <c r="J153" s="70"/>
    </row>
    <row r="154" spans="1:13">
      <c r="A154" s="210">
        <v>154</v>
      </c>
      <c r="B154" s="68">
        <v>40</v>
      </c>
      <c r="C154" s="9" t="s">
        <v>77</v>
      </c>
      <c r="D154" s="5"/>
      <c r="E154" s="5"/>
      <c r="F154" s="5"/>
      <c r="G154" s="5"/>
      <c r="H154" s="5"/>
      <c r="I154" s="66"/>
      <c r="J154" s="71"/>
      <c r="K154" s="165">
        <v>8.1000000000000003E-2</v>
      </c>
    </row>
    <row r="155" spans="1:13">
      <c r="A155" s="210">
        <v>155</v>
      </c>
      <c r="B155" s="5"/>
      <c r="C155" s="5"/>
      <c r="D155" s="5"/>
      <c r="E155" s="5"/>
      <c r="F155" s="5"/>
      <c r="G155" s="5"/>
      <c r="H155" s="5"/>
      <c r="I155" s="70"/>
      <c r="J155" s="70"/>
    </row>
    <row r="156" spans="1:13">
      <c r="A156" s="210">
        <v>156</v>
      </c>
      <c r="B156" s="5" t="s">
        <v>78</v>
      </c>
      <c r="C156" s="17" t="s">
        <v>79</v>
      </c>
      <c r="D156" s="17" t="s">
        <v>39</v>
      </c>
      <c r="E156" s="17"/>
      <c r="F156" s="17" t="s">
        <v>80</v>
      </c>
      <c r="G156" s="17" t="s">
        <v>26</v>
      </c>
      <c r="H156" s="5"/>
      <c r="I156" s="66"/>
      <c r="J156" s="71"/>
    </row>
    <row r="157" spans="1:13">
      <c r="A157" s="210">
        <v>157</v>
      </c>
      <c r="B157" s="5"/>
      <c r="C157" s="73" t="s">
        <v>255</v>
      </c>
      <c r="D157" s="22" t="s">
        <v>305</v>
      </c>
      <c r="E157" s="17"/>
      <c r="F157" s="74" t="s">
        <v>306</v>
      </c>
      <c r="G157" s="92" t="s">
        <v>307</v>
      </c>
      <c r="H157" s="19" t="s">
        <v>263</v>
      </c>
      <c r="I157" s="66" t="s">
        <v>308</v>
      </c>
      <c r="J157" s="70"/>
      <c r="M157" s="2"/>
    </row>
    <row r="158" spans="1:13">
      <c r="A158" s="210">
        <v>158</v>
      </c>
      <c r="B158" s="5"/>
      <c r="C158" s="227" t="s">
        <v>247</v>
      </c>
      <c r="D158" s="5"/>
      <c r="E158" s="17"/>
      <c r="F158" s="227" t="s">
        <v>247</v>
      </c>
      <c r="G158" s="5"/>
      <c r="H158" s="5"/>
      <c r="I158" s="66"/>
      <c r="J158" s="71"/>
    </row>
    <row r="159" spans="1:13">
      <c r="A159" s="210">
        <v>159</v>
      </c>
      <c r="B159" s="5" t="s">
        <v>81</v>
      </c>
      <c r="C159" s="5"/>
      <c r="D159" s="17" t="s">
        <v>39</v>
      </c>
      <c r="E159" s="76"/>
      <c r="F159" s="5"/>
      <c r="G159" s="17"/>
      <c r="H159" s="5"/>
      <c r="I159" s="70"/>
      <c r="J159" s="70"/>
      <c r="M159" s="2"/>
    </row>
    <row r="160" spans="1:13">
      <c r="A160" s="210">
        <v>160</v>
      </c>
      <c r="B160" s="5" t="s">
        <v>82</v>
      </c>
      <c r="C160" s="73" t="s">
        <v>255</v>
      </c>
      <c r="D160" s="22" t="s">
        <v>309</v>
      </c>
      <c r="E160" s="5"/>
      <c r="F160" s="77" t="s">
        <v>253</v>
      </c>
      <c r="G160" s="92" t="s">
        <v>307</v>
      </c>
      <c r="H160" s="19" t="s">
        <v>263</v>
      </c>
      <c r="I160" s="66" t="s">
        <v>308</v>
      </c>
      <c r="J160" s="70"/>
      <c r="M160" s="2"/>
    </row>
    <row r="161" spans="1:13">
      <c r="A161" s="210">
        <v>161</v>
      </c>
      <c r="B161" s="5" t="s">
        <v>83</v>
      </c>
      <c r="C161" s="227" t="s">
        <v>247</v>
      </c>
      <c r="D161" s="5"/>
      <c r="E161" s="5"/>
      <c r="F161" s="227" t="s">
        <v>247</v>
      </c>
      <c r="G161" s="5"/>
      <c r="H161" s="5"/>
      <c r="I161" s="5"/>
      <c r="J161" s="5"/>
    </row>
    <row r="162" spans="1:13">
      <c r="A162" s="210">
        <v>162</v>
      </c>
      <c r="C162" s="5"/>
      <c r="D162" s="17" t="s">
        <v>39</v>
      </c>
      <c r="E162" s="5"/>
      <c r="F162" s="5"/>
      <c r="G162" s="69"/>
      <c r="H162" s="5"/>
      <c r="I162" s="5"/>
      <c r="J162" s="5"/>
      <c r="M162" s="2"/>
    </row>
    <row r="163" spans="1:13">
      <c r="A163" s="210">
        <v>163</v>
      </c>
      <c r="B163" s="5" t="s">
        <v>84</v>
      </c>
      <c r="C163" s="73" t="s">
        <v>255</v>
      </c>
      <c r="D163" s="22" t="s">
        <v>309</v>
      </c>
      <c r="E163" s="5"/>
      <c r="F163" s="77" t="s">
        <v>253</v>
      </c>
      <c r="G163" s="92" t="s">
        <v>307</v>
      </c>
      <c r="H163" s="19" t="s">
        <v>263</v>
      </c>
      <c r="I163" s="66" t="s">
        <v>310</v>
      </c>
      <c r="J163" s="5"/>
      <c r="K163" s="165"/>
      <c r="M163" s="2"/>
    </row>
    <row r="164" spans="1:13">
      <c r="A164" s="210">
        <v>164</v>
      </c>
      <c r="B164" s="5"/>
      <c r="C164" s="227" t="s">
        <v>247</v>
      </c>
      <c r="D164" s="5"/>
      <c r="E164" s="5"/>
      <c r="F164" s="227" t="s">
        <v>247</v>
      </c>
      <c r="G164" s="72"/>
      <c r="H164" s="5"/>
      <c r="I164" s="5"/>
      <c r="J164" s="5"/>
    </row>
    <row r="165" spans="1:13">
      <c r="A165" s="210">
        <v>165</v>
      </c>
      <c r="B165" s="5"/>
      <c r="C165" s="5"/>
      <c r="D165" s="5"/>
      <c r="E165" s="5"/>
      <c r="F165" s="5"/>
      <c r="G165" s="75"/>
      <c r="H165" s="5"/>
      <c r="I165" s="27"/>
      <c r="J165" s="5"/>
    </row>
    <row r="166" spans="1:13">
      <c r="A166" s="210">
        <v>166</v>
      </c>
      <c r="B166" s="17">
        <v>44</v>
      </c>
      <c r="C166" s="5" t="s">
        <v>85</v>
      </c>
      <c r="D166" s="5"/>
      <c r="E166" s="5"/>
      <c r="F166" s="5"/>
      <c r="G166" s="5"/>
      <c r="H166" s="5"/>
      <c r="I166" s="78" t="s">
        <v>311</v>
      </c>
      <c r="J166" s="78">
        <v>14.46</v>
      </c>
      <c r="K166" s="179">
        <v>82.47</v>
      </c>
    </row>
    <row r="167" spans="1:13">
      <c r="A167" s="210">
        <v>167</v>
      </c>
      <c r="B167" s="5"/>
      <c r="C167" s="5"/>
      <c r="D167" s="5"/>
      <c r="E167" s="5"/>
      <c r="F167" s="33"/>
      <c r="G167" s="5"/>
      <c r="H167" s="5"/>
      <c r="I167" s="5"/>
      <c r="J167" s="5"/>
    </row>
    <row r="168" spans="1:13">
      <c r="A168" s="210">
        <v>168</v>
      </c>
      <c r="B168" s="17">
        <v>45</v>
      </c>
      <c r="C168" s="5" t="s">
        <v>86</v>
      </c>
      <c r="D168" s="5"/>
      <c r="E168" s="5"/>
      <c r="F168" s="33"/>
      <c r="G168" s="5"/>
      <c r="H168" s="5"/>
      <c r="I168" s="80" t="s">
        <v>312</v>
      </c>
      <c r="J168" s="5"/>
      <c r="K168" s="179">
        <v>141.536</v>
      </c>
    </row>
    <row r="169" spans="1:13">
      <c r="A169" s="210">
        <v>169</v>
      </c>
      <c r="B169" s="5"/>
      <c r="C169" s="5"/>
      <c r="D169" s="5"/>
      <c r="E169" s="5"/>
      <c r="F169" s="33"/>
      <c r="G169" s="5"/>
      <c r="H169" s="5"/>
      <c r="I169" s="5"/>
      <c r="J169" s="5"/>
    </row>
    <row r="170" spans="1:13">
      <c r="A170" s="210">
        <v>170</v>
      </c>
      <c r="B170" s="17">
        <v>47</v>
      </c>
      <c r="C170" s="5" t="s">
        <v>87</v>
      </c>
      <c r="D170" s="5"/>
      <c r="E170" s="5"/>
      <c r="F170" s="33"/>
      <c r="G170" s="5"/>
      <c r="H170" s="19" t="s">
        <v>244</v>
      </c>
      <c r="I170" s="177" t="s">
        <v>313</v>
      </c>
      <c r="J170" s="5"/>
      <c r="K170" s="179">
        <v>111.48</v>
      </c>
    </row>
    <row r="171" spans="1:13">
      <c r="A171" s="210">
        <v>171</v>
      </c>
      <c r="B171" s="5"/>
      <c r="C171" s="5"/>
      <c r="D171" s="5"/>
      <c r="E171" s="5"/>
      <c r="F171" s="5"/>
      <c r="G171" s="5"/>
      <c r="H171" s="5"/>
      <c r="I171" s="5"/>
      <c r="J171" s="5"/>
    </row>
    <row r="172" spans="1:13">
      <c r="A172" s="210">
        <v>172</v>
      </c>
      <c r="B172" s="55" t="s">
        <v>88</v>
      </c>
      <c r="C172" s="56"/>
      <c r="D172" s="56"/>
      <c r="E172" s="56"/>
      <c r="F172" s="56"/>
      <c r="G172" s="56"/>
      <c r="H172" s="56"/>
      <c r="I172" s="56"/>
      <c r="J172" s="56"/>
      <c r="K172" s="240"/>
    </row>
    <row r="173" spans="1:13">
      <c r="A173" s="210">
        <v>173</v>
      </c>
      <c r="B173" s="9"/>
      <c r="C173" s="9"/>
      <c r="D173" s="9"/>
      <c r="E173" s="9"/>
      <c r="F173" s="9"/>
      <c r="G173" s="9"/>
      <c r="H173" s="9"/>
      <c r="I173" s="9"/>
      <c r="J173" s="9"/>
      <c r="K173" s="232"/>
    </row>
    <row r="174" spans="1:13">
      <c r="A174" s="210">
        <v>174</v>
      </c>
      <c r="B174" s="57" t="s">
        <v>47</v>
      </c>
      <c r="C174" s="392" t="s">
        <v>48</v>
      </c>
      <c r="D174" s="392"/>
      <c r="E174" s="392"/>
      <c r="F174" s="392"/>
      <c r="G174" s="392"/>
      <c r="H174" s="57"/>
      <c r="I174" s="58" t="s">
        <v>49</v>
      </c>
      <c r="J174" s="57" t="s">
        <v>50</v>
      </c>
      <c r="K174" s="241" t="s">
        <v>51</v>
      </c>
    </row>
    <row r="175" spans="1:13">
      <c r="A175" s="210">
        <v>175</v>
      </c>
      <c r="B175" s="5"/>
      <c r="C175" s="5"/>
      <c r="D175" s="5"/>
      <c r="E175" s="5"/>
      <c r="F175" s="5"/>
      <c r="G175" s="5"/>
      <c r="H175" s="5"/>
      <c r="I175" s="5"/>
      <c r="J175" s="5"/>
    </row>
    <row r="176" spans="1:13">
      <c r="A176" s="210">
        <v>176</v>
      </c>
      <c r="B176" s="17">
        <v>49</v>
      </c>
      <c r="C176" s="5" t="s">
        <v>89</v>
      </c>
      <c r="D176" s="5"/>
      <c r="E176" s="5"/>
      <c r="F176" s="5"/>
      <c r="G176" s="5"/>
      <c r="H176" s="5"/>
      <c r="I176" s="5"/>
      <c r="J176" s="5"/>
      <c r="K176" s="165">
        <v>0.3</v>
      </c>
    </row>
    <row r="177" spans="1:11" ht="12" thickBot="1">
      <c r="A177" s="210">
        <v>177</v>
      </c>
      <c r="B177" s="5"/>
      <c r="C177" s="5"/>
      <c r="D177" s="5"/>
      <c r="E177" s="5"/>
      <c r="F177" s="5"/>
      <c r="G177" s="5"/>
      <c r="H177" s="5"/>
      <c r="I177" s="5"/>
      <c r="J177" s="5"/>
    </row>
    <row r="178" spans="1:11">
      <c r="A178" s="210">
        <v>178</v>
      </c>
      <c r="B178" s="5"/>
      <c r="C178" s="5"/>
      <c r="D178" s="18" t="s">
        <v>90</v>
      </c>
      <c r="E178" s="228" t="s">
        <v>314</v>
      </c>
      <c r="F178" s="5"/>
      <c r="G178" s="81" t="s">
        <v>315</v>
      </c>
      <c r="H178" s="5"/>
      <c r="I178" s="5"/>
      <c r="J178" s="5"/>
    </row>
    <row r="179" spans="1:11" ht="12" thickBot="1">
      <c r="A179" s="210">
        <v>179</v>
      </c>
      <c r="B179" s="5"/>
      <c r="C179" s="5"/>
      <c r="D179" s="5"/>
      <c r="E179" s="5"/>
      <c r="F179" s="5"/>
      <c r="G179" s="5"/>
      <c r="H179" s="5"/>
      <c r="I179" s="5"/>
      <c r="J179" s="5"/>
    </row>
    <row r="180" spans="1:11">
      <c r="A180" s="210">
        <v>180</v>
      </c>
      <c r="B180" s="5"/>
      <c r="C180" s="5"/>
      <c r="D180" s="18" t="s">
        <v>91</v>
      </c>
      <c r="E180" s="228" t="s">
        <v>316</v>
      </c>
      <c r="F180" s="5"/>
      <c r="G180" s="5"/>
      <c r="H180" s="5"/>
      <c r="I180" s="5"/>
      <c r="J180" s="5"/>
    </row>
    <row r="181" spans="1:11">
      <c r="A181" s="210">
        <v>181</v>
      </c>
      <c r="B181" s="5"/>
      <c r="C181" s="5"/>
      <c r="D181" s="5"/>
      <c r="E181" s="5"/>
      <c r="F181" s="5"/>
      <c r="G181" s="5"/>
      <c r="H181" s="5"/>
      <c r="I181" s="5"/>
      <c r="J181" s="5"/>
    </row>
    <row r="182" spans="1:11">
      <c r="A182" s="210">
        <v>182</v>
      </c>
      <c r="B182" s="17">
        <v>50</v>
      </c>
      <c r="C182" s="9" t="s">
        <v>92</v>
      </c>
      <c r="D182" s="5"/>
      <c r="E182" s="5"/>
      <c r="F182" s="5"/>
      <c r="G182" s="5"/>
      <c r="H182" s="5"/>
      <c r="I182" s="5"/>
      <c r="J182" s="5"/>
      <c r="K182" s="165">
        <v>1.8</v>
      </c>
    </row>
    <row r="183" spans="1:11">
      <c r="A183" s="210">
        <v>183</v>
      </c>
      <c r="B183" s="5"/>
      <c r="C183" s="5"/>
      <c r="D183" s="5"/>
      <c r="E183" s="5"/>
      <c r="F183" s="5"/>
      <c r="G183" s="5"/>
      <c r="H183" s="5"/>
      <c r="I183" s="5"/>
      <c r="J183" s="5"/>
    </row>
    <row r="184" spans="1:11">
      <c r="A184" s="210">
        <v>184</v>
      </c>
      <c r="B184" s="17">
        <v>51</v>
      </c>
      <c r="C184" s="9" t="s">
        <v>93</v>
      </c>
      <c r="D184" s="5"/>
      <c r="E184" s="5"/>
      <c r="F184" s="5"/>
      <c r="G184" s="5"/>
      <c r="H184" s="5"/>
      <c r="I184" s="5"/>
      <c r="J184" s="5"/>
      <c r="K184" s="165">
        <v>0</v>
      </c>
    </row>
    <row r="185" spans="1:11">
      <c r="A185" s="210">
        <v>185</v>
      </c>
      <c r="B185" s="5"/>
      <c r="C185" s="5"/>
      <c r="D185" s="5"/>
      <c r="E185" s="5"/>
      <c r="F185" s="5"/>
      <c r="G185" s="5"/>
      <c r="H185" s="5"/>
      <c r="I185" s="5"/>
      <c r="J185" s="5"/>
    </row>
    <row r="186" spans="1:11">
      <c r="A186" s="210">
        <v>186</v>
      </c>
      <c r="B186" s="17">
        <v>52</v>
      </c>
      <c r="C186" s="5" t="s">
        <v>94</v>
      </c>
      <c r="D186" s="5"/>
      <c r="E186" s="5"/>
      <c r="F186" s="5"/>
      <c r="G186" s="5"/>
      <c r="H186" s="19" t="s">
        <v>263</v>
      </c>
      <c r="I186" s="5"/>
      <c r="J186" s="5"/>
      <c r="K186" s="165">
        <v>23.8</v>
      </c>
    </row>
    <row r="187" spans="1:11">
      <c r="A187" s="210">
        <v>187</v>
      </c>
      <c r="B187" s="5"/>
      <c r="C187" s="5"/>
      <c r="D187" s="5"/>
      <c r="E187" s="5"/>
      <c r="F187" s="5"/>
      <c r="G187" s="5"/>
      <c r="H187" s="5"/>
      <c r="I187" s="5"/>
      <c r="J187" s="5"/>
    </row>
    <row r="188" spans="1:11">
      <c r="A188" s="210">
        <v>188</v>
      </c>
      <c r="B188" s="17">
        <v>53</v>
      </c>
      <c r="C188" s="5" t="s">
        <v>95</v>
      </c>
      <c r="D188" s="5"/>
      <c r="E188" s="5"/>
      <c r="F188" s="5"/>
      <c r="G188" s="5"/>
      <c r="H188" s="5"/>
      <c r="I188" s="5"/>
      <c r="J188" s="5"/>
      <c r="K188" s="165">
        <v>1</v>
      </c>
    </row>
    <row r="189" spans="1:11">
      <c r="A189" s="210">
        <v>189</v>
      </c>
      <c r="B189" s="5"/>
      <c r="C189" s="5"/>
      <c r="D189" s="5"/>
      <c r="E189" s="5"/>
      <c r="F189" s="5"/>
      <c r="G189" s="5"/>
      <c r="H189" s="5"/>
      <c r="I189" s="5"/>
      <c r="J189" s="5"/>
    </row>
    <row r="190" spans="1:11">
      <c r="A190" s="210">
        <v>190</v>
      </c>
      <c r="B190" s="17">
        <v>54</v>
      </c>
      <c r="C190" s="5" t="s">
        <v>96</v>
      </c>
      <c r="D190" s="5"/>
      <c r="E190" s="5"/>
      <c r="F190" s="5"/>
      <c r="G190" s="19" t="s">
        <v>263</v>
      </c>
      <c r="H190" s="5"/>
      <c r="I190" s="5"/>
      <c r="J190" s="5"/>
      <c r="K190" s="165">
        <v>59.277799999999999</v>
      </c>
    </row>
    <row r="191" spans="1:11">
      <c r="A191" s="210">
        <v>191</v>
      </c>
      <c r="B191" s="5"/>
      <c r="C191" s="5"/>
      <c r="D191" s="5"/>
      <c r="E191" s="5"/>
      <c r="F191" s="5"/>
      <c r="G191" s="5"/>
      <c r="H191" s="5"/>
      <c r="I191" s="5"/>
      <c r="J191" s="5"/>
    </row>
    <row r="192" spans="1:11">
      <c r="A192" s="210">
        <v>192</v>
      </c>
      <c r="B192" s="17">
        <v>55</v>
      </c>
      <c r="C192" s="5" t="s">
        <v>97</v>
      </c>
      <c r="D192" s="5"/>
      <c r="E192" s="5"/>
      <c r="F192" s="5"/>
      <c r="G192" s="106" t="s">
        <v>98</v>
      </c>
      <c r="H192" s="5"/>
      <c r="I192" s="5"/>
      <c r="J192" s="5"/>
      <c r="K192" s="165">
        <v>0</v>
      </c>
    </row>
    <row r="193" spans="1:11">
      <c r="A193" s="210">
        <v>193</v>
      </c>
      <c r="B193" s="5"/>
      <c r="C193" s="5"/>
      <c r="D193" s="5"/>
      <c r="E193" s="5"/>
      <c r="F193" s="5"/>
      <c r="G193" s="5"/>
      <c r="H193" s="5"/>
      <c r="I193" s="5"/>
      <c r="J193" s="5"/>
    </row>
    <row r="194" spans="1:11">
      <c r="A194" s="210">
        <v>194</v>
      </c>
      <c r="B194" s="17">
        <v>56</v>
      </c>
      <c r="C194" s="5" t="s">
        <v>99</v>
      </c>
      <c r="D194" s="5"/>
      <c r="E194" s="5"/>
      <c r="F194" s="5"/>
      <c r="G194" s="19" t="s">
        <v>263</v>
      </c>
      <c r="H194" s="5"/>
      <c r="I194" s="5"/>
      <c r="J194" s="5"/>
      <c r="K194" s="165">
        <v>183.10310000000001</v>
      </c>
    </row>
    <row r="195" spans="1:11">
      <c r="A195" s="210">
        <v>195</v>
      </c>
      <c r="B195" s="5"/>
      <c r="C195" s="5"/>
      <c r="D195" s="5"/>
      <c r="E195" s="5"/>
      <c r="F195" s="5"/>
      <c r="G195" s="5"/>
      <c r="H195" s="5"/>
      <c r="I195" s="5"/>
      <c r="J195" s="5"/>
    </row>
    <row r="196" spans="1:11">
      <c r="A196" s="210">
        <v>196</v>
      </c>
      <c r="B196" s="17">
        <v>58</v>
      </c>
      <c r="C196" s="5" t="s">
        <v>100</v>
      </c>
      <c r="D196" s="5"/>
      <c r="E196" s="5"/>
      <c r="F196" s="5"/>
      <c r="G196" s="5"/>
      <c r="H196" s="5"/>
      <c r="I196" s="5"/>
      <c r="J196" s="5"/>
      <c r="K196" s="165">
        <v>548.67999999999995</v>
      </c>
    </row>
    <row r="197" spans="1:11">
      <c r="A197" s="210">
        <v>197</v>
      </c>
      <c r="B197" s="5"/>
      <c r="C197" s="5"/>
      <c r="D197" s="5"/>
      <c r="E197" s="5"/>
      <c r="F197" s="5"/>
      <c r="G197" s="5"/>
      <c r="H197" s="5"/>
      <c r="I197" s="5"/>
      <c r="J197" s="5"/>
    </row>
    <row r="198" spans="1:11">
      <c r="A198" s="210">
        <v>198</v>
      </c>
      <c r="B198" s="17">
        <v>59</v>
      </c>
      <c r="C198" s="5" t="s">
        <v>101</v>
      </c>
      <c r="D198" s="5"/>
      <c r="E198" s="5"/>
      <c r="F198" s="5"/>
      <c r="G198" s="5"/>
      <c r="H198" s="5"/>
      <c r="I198" s="5"/>
      <c r="J198" s="5"/>
      <c r="K198" s="165">
        <v>14.68</v>
      </c>
    </row>
    <row r="199" spans="1:11">
      <c r="A199" s="210">
        <v>199</v>
      </c>
      <c r="B199" s="5"/>
      <c r="C199" s="5"/>
      <c r="D199" s="5"/>
      <c r="E199" s="5"/>
      <c r="F199" s="5"/>
      <c r="G199" s="5"/>
      <c r="H199" s="5"/>
      <c r="I199" s="5"/>
      <c r="J199" s="82"/>
    </row>
    <row r="200" spans="1:11">
      <c r="A200" s="210">
        <v>200</v>
      </c>
      <c r="B200" s="17">
        <v>60</v>
      </c>
      <c r="C200" s="9" t="s">
        <v>102</v>
      </c>
      <c r="D200" s="5"/>
      <c r="E200" s="5"/>
      <c r="F200" s="5"/>
      <c r="G200" s="5"/>
      <c r="H200" s="5"/>
      <c r="I200" s="5"/>
      <c r="J200" s="5"/>
      <c r="K200" s="165">
        <v>25.949200000000001</v>
      </c>
    </row>
    <row r="201" spans="1:11">
      <c r="A201" s="210">
        <v>201</v>
      </c>
      <c r="B201" s="17"/>
      <c r="C201" s="5"/>
      <c r="D201" s="5"/>
      <c r="E201" s="5"/>
      <c r="F201" s="5"/>
      <c r="G201" s="5"/>
      <c r="H201" s="5"/>
      <c r="I201" s="5"/>
      <c r="J201" s="5"/>
    </row>
    <row r="202" spans="1:11">
      <c r="A202" s="210">
        <v>202</v>
      </c>
      <c r="B202" s="17">
        <v>61</v>
      </c>
      <c r="C202" s="5" t="s">
        <v>103</v>
      </c>
      <c r="D202" s="5"/>
      <c r="E202" s="5"/>
      <c r="F202" s="5"/>
      <c r="G202" s="19" t="s">
        <v>263</v>
      </c>
      <c r="H202" s="5"/>
      <c r="I202" s="5"/>
      <c r="J202" s="5"/>
      <c r="K202" s="165">
        <v>8.5261999999999993</v>
      </c>
    </row>
    <row r="203" spans="1:11">
      <c r="A203" s="210">
        <v>203</v>
      </c>
      <c r="B203" s="17"/>
      <c r="C203" s="5"/>
      <c r="D203" s="5"/>
      <c r="E203" s="5"/>
      <c r="F203" s="5"/>
      <c r="G203" s="5"/>
      <c r="H203" s="5"/>
      <c r="I203" s="5"/>
      <c r="J203" s="5"/>
    </row>
    <row r="204" spans="1:11">
      <c r="A204" s="210">
        <v>204</v>
      </c>
      <c r="B204" s="17">
        <v>62</v>
      </c>
      <c r="C204" s="5" t="s">
        <v>104</v>
      </c>
      <c r="D204" s="5"/>
      <c r="E204" s="5"/>
      <c r="F204" s="5"/>
      <c r="G204" s="19" t="s">
        <v>244</v>
      </c>
      <c r="H204" s="5"/>
      <c r="I204" s="5"/>
      <c r="J204" s="5"/>
      <c r="K204" s="165">
        <v>0</v>
      </c>
    </row>
    <row r="205" spans="1:11">
      <c r="A205" s="210">
        <v>205</v>
      </c>
      <c r="B205" s="17"/>
      <c r="C205" s="5"/>
      <c r="D205" s="5"/>
      <c r="E205" s="5"/>
      <c r="F205" s="5"/>
      <c r="G205" s="5"/>
      <c r="H205" s="5"/>
      <c r="I205" s="5"/>
      <c r="J205" s="5"/>
    </row>
    <row r="206" spans="1:11">
      <c r="A206" s="210">
        <v>206</v>
      </c>
      <c r="B206" s="17">
        <v>63</v>
      </c>
      <c r="C206" s="5" t="s">
        <v>105</v>
      </c>
      <c r="D206" s="5"/>
      <c r="E206" s="5"/>
      <c r="F206" s="5"/>
      <c r="G206" s="19" t="s">
        <v>263</v>
      </c>
      <c r="H206" s="5"/>
      <c r="I206" s="5"/>
      <c r="J206" s="5"/>
      <c r="K206" s="165">
        <v>130.4873</v>
      </c>
    </row>
    <row r="207" spans="1:11">
      <c r="A207" s="210">
        <v>207</v>
      </c>
      <c r="B207" s="17"/>
      <c r="C207" s="5"/>
      <c r="D207" s="5"/>
      <c r="E207" s="5"/>
      <c r="F207" s="5"/>
      <c r="G207" s="5"/>
      <c r="H207" s="5"/>
      <c r="I207" s="5"/>
      <c r="J207" s="5"/>
    </row>
    <row r="208" spans="1:11">
      <c r="A208" s="210">
        <v>208</v>
      </c>
      <c r="B208" s="17">
        <v>64</v>
      </c>
      <c r="C208" s="5" t="s">
        <v>106</v>
      </c>
      <c r="D208" s="5"/>
      <c r="E208" s="5"/>
      <c r="F208" s="5"/>
      <c r="G208" s="5"/>
      <c r="H208" s="5"/>
      <c r="I208" s="5"/>
      <c r="J208" s="5"/>
    </row>
    <row r="209" spans="1:11">
      <c r="A209" s="210">
        <v>209</v>
      </c>
      <c r="B209" s="17"/>
      <c r="C209" s="5"/>
      <c r="D209" s="5"/>
      <c r="E209" s="5"/>
      <c r="F209" s="5"/>
      <c r="G209" s="5"/>
      <c r="H209" s="5"/>
      <c r="I209" s="5"/>
      <c r="J209" s="5"/>
    </row>
    <row r="210" spans="1:11">
      <c r="A210" s="210">
        <v>210</v>
      </c>
      <c r="B210" s="17"/>
      <c r="C210" s="17" t="s">
        <v>79</v>
      </c>
      <c r="D210" s="17" t="s">
        <v>39</v>
      </c>
      <c r="E210" s="17"/>
      <c r="F210" s="17" t="s">
        <v>80</v>
      </c>
      <c r="G210" s="17" t="s">
        <v>26</v>
      </c>
      <c r="H210" s="5"/>
      <c r="I210" s="5"/>
      <c r="J210" s="5"/>
    </row>
    <row r="211" spans="1:11">
      <c r="A211" s="210">
        <v>211</v>
      </c>
      <c r="B211" s="17"/>
      <c r="C211" s="73" t="s">
        <v>255</v>
      </c>
      <c r="D211" s="22" t="s">
        <v>309</v>
      </c>
      <c r="E211" s="17"/>
      <c r="F211" s="74" t="s">
        <v>253</v>
      </c>
      <c r="G211" s="92" t="s">
        <v>317</v>
      </c>
      <c r="H211" s="19" t="s">
        <v>263</v>
      </c>
      <c r="I211" s="5"/>
      <c r="J211" s="5"/>
      <c r="K211" s="165">
        <v>313.08600000000001</v>
      </c>
    </row>
    <row r="212" spans="1:11">
      <c r="A212" s="210">
        <v>212</v>
      </c>
      <c r="B212" s="17"/>
      <c r="C212" s="17" t="s">
        <v>220</v>
      </c>
      <c r="D212" s="5"/>
      <c r="E212" s="17"/>
      <c r="F212" s="17" t="s">
        <v>221</v>
      </c>
      <c r="G212" s="5"/>
      <c r="H212" s="5"/>
      <c r="I212" s="5"/>
      <c r="J212" s="5"/>
    </row>
    <row r="213" spans="1:11">
      <c r="A213" s="210">
        <v>213</v>
      </c>
      <c r="B213" s="17"/>
      <c r="C213" s="5"/>
      <c r="D213" s="5"/>
      <c r="E213" s="5"/>
      <c r="F213" s="5"/>
      <c r="G213" s="5"/>
      <c r="H213" s="5"/>
      <c r="I213" s="5"/>
      <c r="J213" s="5"/>
    </row>
    <row r="214" spans="1:11">
      <c r="A214" s="210">
        <v>214</v>
      </c>
      <c r="B214" s="17">
        <v>65</v>
      </c>
      <c r="C214" s="5" t="s">
        <v>107</v>
      </c>
      <c r="D214" s="5"/>
      <c r="E214" s="5"/>
      <c r="F214" s="5"/>
      <c r="G214" s="5"/>
      <c r="H214" s="19" t="s">
        <v>263</v>
      </c>
      <c r="I214" s="9" t="s">
        <v>108</v>
      </c>
      <c r="J214" s="5"/>
      <c r="K214" s="165">
        <v>355.87450000000001</v>
      </c>
    </row>
    <row r="215" spans="1:11">
      <c r="A215" s="210">
        <v>215</v>
      </c>
      <c r="B215" s="17"/>
      <c r="C215" s="5"/>
      <c r="D215" s="5"/>
      <c r="E215" s="5"/>
      <c r="F215" s="5"/>
      <c r="G215" s="5"/>
      <c r="H215" s="5"/>
      <c r="I215" s="5"/>
      <c r="J215" s="5"/>
    </row>
    <row r="216" spans="1:11">
      <c r="A216" s="210">
        <v>216</v>
      </c>
      <c r="B216" s="17">
        <v>68</v>
      </c>
      <c r="C216" s="5" t="s">
        <v>109</v>
      </c>
      <c r="D216" s="5"/>
      <c r="E216" s="5"/>
      <c r="F216" s="5"/>
      <c r="G216" s="5"/>
      <c r="H216" s="5"/>
      <c r="I216" s="5"/>
      <c r="J216" s="5"/>
      <c r="K216" s="165">
        <v>1.04</v>
      </c>
    </row>
    <row r="217" spans="1:11">
      <c r="A217" s="210">
        <v>217</v>
      </c>
      <c r="B217" s="17"/>
      <c r="C217" s="5"/>
      <c r="D217" s="5"/>
      <c r="E217" s="5"/>
      <c r="F217" s="5"/>
      <c r="G217" s="5"/>
      <c r="H217" s="5"/>
      <c r="I217" s="5"/>
      <c r="J217" s="5"/>
    </row>
    <row r="218" spans="1:11">
      <c r="A218" s="210">
        <v>218</v>
      </c>
      <c r="B218" s="17">
        <v>70</v>
      </c>
      <c r="C218" s="5" t="s">
        <v>110</v>
      </c>
      <c r="D218" s="5"/>
      <c r="E218" s="5"/>
      <c r="F218" s="5"/>
      <c r="G218" s="5"/>
      <c r="H218" s="5"/>
      <c r="I218" s="5"/>
      <c r="J218" s="5"/>
      <c r="K218" s="165">
        <v>1.1200000000000001</v>
      </c>
    </row>
    <row r="219" spans="1:11">
      <c r="A219" s="210">
        <v>219</v>
      </c>
      <c r="B219" s="17"/>
      <c r="C219" s="5"/>
      <c r="D219" s="5"/>
      <c r="E219" s="5"/>
      <c r="F219" s="5"/>
      <c r="G219" s="5"/>
      <c r="H219" s="5"/>
      <c r="I219" s="5"/>
      <c r="J219" s="5"/>
    </row>
    <row r="220" spans="1:11">
      <c r="A220" s="210">
        <v>220</v>
      </c>
      <c r="B220" s="17">
        <v>72</v>
      </c>
      <c r="C220" s="5" t="s">
        <v>111</v>
      </c>
      <c r="D220" s="5"/>
      <c r="E220" s="38" t="s">
        <v>112</v>
      </c>
      <c r="F220" s="5"/>
      <c r="G220" s="5"/>
      <c r="H220" s="5"/>
      <c r="I220" s="5"/>
      <c r="J220" s="5"/>
      <c r="K220" s="165">
        <v>0</v>
      </c>
    </row>
    <row r="221" spans="1:11">
      <c r="A221" s="210">
        <v>221</v>
      </c>
      <c r="B221" s="17"/>
      <c r="C221" s="5"/>
      <c r="D221" s="5"/>
      <c r="E221" s="5"/>
      <c r="F221" s="5"/>
      <c r="G221" s="5"/>
      <c r="H221" s="5"/>
      <c r="I221" s="5"/>
      <c r="J221" s="5"/>
    </row>
    <row r="222" spans="1:11">
      <c r="A222" s="210">
        <v>222</v>
      </c>
      <c r="B222" s="17">
        <v>74</v>
      </c>
      <c r="C222" s="9" t="s">
        <v>113</v>
      </c>
      <c r="D222" s="5"/>
      <c r="E222" s="5"/>
      <c r="F222" s="5"/>
      <c r="G222" s="5"/>
      <c r="H222" s="5"/>
      <c r="I222" s="5"/>
      <c r="J222" s="5"/>
      <c r="K222" s="165">
        <v>6.9999999999999999E-4</v>
      </c>
    </row>
    <row r="223" spans="1:11">
      <c r="A223" s="210">
        <v>223</v>
      </c>
      <c r="B223" s="17"/>
      <c r="C223" s="5"/>
      <c r="D223" s="5"/>
      <c r="E223" s="5"/>
      <c r="F223" s="5"/>
      <c r="G223" s="5"/>
      <c r="H223" s="5"/>
      <c r="I223" s="5"/>
      <c r="J223" s="5"/>
    </row>
    <row r="224" spans="1:11">
      <c r="A224" s="210">
        <v>224</v>
      </c>
      <c r="B224" s="17">
        <v>75</v>
      </c>
      <c r="C224" s="5" t="s">
        <v>114</v>
      </c>
      <c r="D224" s="5"/>
      <c r="E224" s="5"/>
      <c r="F224" s="5"/>
      <c r="G224" s="5"/>
      <c r="H224" s="5"/>
      <c r="I224" s="5"/>
      <c r="J224" s="5"/>
      <c r="K224" s="165">
        <v>6.9999999999999999E-4</v>
      </c>
    </row>
    <row r="225" spans="1:11">
      <c r="A225" s="210">
        <v>225</v>
      </c>
      <c r="B225" s="17"/>
      <c r="C225" s="5"/>
      <c r="D225" s="5"/>
      <c r="E225" s="5"/>
      <c r="F225" s="5"/>
      <c r="G225" s="5"/>
      <c r="H225" s="5"/>
      <c r="I225" s="5"/>
      <c r="J225" s="5"/>
    </row>
    <row r="226" spans="1:11">
      <c r="A226" s="210">
        <v>226</v>
      </c>
      <c r="B226" s="17">
        <v>76</v>
      </c>
      <c r="C226" s="5" t="s">
        <v>115</v>
      </c>
      <c r="D226" s="5"/>
      <c r="E226" s="5"/>
      <c r="F226" s="5"/>
      <c r="G226" s="5"/>
      <c r="H226" s="5"/>
      <c r="I226" s="5"/>
      <c r="J226" s="5"/>
      <c r="K226" s="165">
        <v>6.9999999999999999E-4</v>
      </c>
    </row>
    <row r="227" spans="1:11">
      <c r="A227" s="210">
        <v>227</v>
      </c>
      <c r="B227" s="17"/>
      <c r="C227" s="5"/>
      <c r="D227" s="5"/>
      <c r="E227" s="5"/>
      <c r="F227" s="5"/>
      <c r="G227" s="5"/>
      <c r="H227" s="5"/>
      <c r="I227" s="5"/>
      <c r="J227" s="5"/>
    </row>
    <row r="228" spans="1:11">
      <c r="A228" s="210">
        <v>228</v>
      </c>
      <c r="B228" s="17">
        <v>77</v>
      </c>
      <c r="C228" s="9" t="s">
        <v>116</v>
      </c>
      <c r="D228" s="5"/>
      <c r="E228" s="5"/>
      <c r="F228" s="5"/>
      <c r="G228" s="5"/>
      <c r="H228" s="5"/>
      <c r="I228" s="5"/>
      <c r="J228" s="5"/>
      <c r="K228" s="165">
        <v>8.0000000000000004E-4</v>
      </c>
    </row>
    <row r="229" spans="1:11">
      <c r="A229" s="210">
        <v>229</v>
      </c>
      <c r="B229" s="17"/>
      <c r="C229" s="5"/>
      <c r="D229" s="5"/>
      <c r="E229" s="5"/>
      <c r="F229" s="5"/>
      <c r="G229" s="5"/>
      <c r="H229" s="5"/>
      <c r="I229" s="5"/>
      <c r="J229" s="5"/>
    </row>
    <row r="230" spans="1:11">
      <c r="A230" s="210">
        <v>230</v>
      </c>
      <c r="B230" s="17">
        <v>78</v>
      </c>
      <c r="C230" s="9" t="s">
        <v>117</v>
      </c>
      <c r="D230" s="5"/>
      <c r="E230" s="5"/>
      <c r="F230" s="5"/>
      <c r="G230" s="5"/>
      <c r="H230" s="5"/>
      <c r="I230" s="5"/>
      <c r="J230" s="5"/>
      <c r="K230" s="165">
        <v>1E-3</v>
      </c>
    </row>
    <row r="231" spans="1:11">
      <c r="A231" s="210">
        <v>231</v>
      </c>
      <c r="B231" s="17"/>
      <c r="C231" s="5"/>
      <c r="D231" s="5"/>
      <c r="E231" s="5"/>
      <c r="F231" s="5"/>
      <c r="G231" s="5"/>
      <c r="H231" s="5"/>
      <c r="I231" s="5"/>
      <c r="J231" s="5"/>
    </row>
    <row r="232" spans="1:11">
      <c r="A232" s="210">
        <v>232</v>
      </c>
      <c r="B232" s="152" t="s">
        <v>118</v>
      </c>
      <c r="C232" s="56"/>
      <c r="D232" s="56"/>
      <c r="E232" s="56"/>
      <c r="F232" s="56"/>
      <c r="G232" s="56"/>
      <c r="H232" s="56"/>
      <c r="I232" s="56"/>
      <c r="J232" s="56"/>
      <c r="K232" s="240"/>
    </row>
    <row r="233" spans="1:11">
      <c r="A233" s="210">
        <v>233</v>
      </c>
      <c r="B233" s="9"/>
      <c r="C233" s="9"/>
      <c r="D233" s="9"/>
      <c r="E233" s="9"/>
      <c r="F233" s="9"/>
      <c r="G233" s="9"/>
      <c r="H233" s="9"/>
      <c r="I233" s="9"/>
      <c r="J233" s="9"/>
      <c r="K233" s="232"/>
    </row>
    <row r="234" spans="1:11">
      <c r="A234" s="210">
        <v>234</v>
      </c>
      <c r="B234" s="57" t="s">
        <v>119</v>
      </c>
      <c r="C234" s="392" t="s">
        <v>48</v>
      </c>
      <c r="D234" s="392"/>
      <c r="E234" s="392"/>
      <c r="F234" s="392"/>
      <c r="G234" s="392"/>
      <c r="H234" s="57"/>
      <c r="I234" s="58" t="s">
        <v>49</v>
      </c>
      <c r="J234" s="57" t="s">
        <v>50</v>
      </c>
      <c r="K234" s="241" t="s">
        <v>51</v>
      </c>
    </row>
    <row r="235" spans="1:11">
      <c r="A235" s="210">
        <v>235</v>
      </c>
      <c r="B235" s="17"/>
      <c r="C235" s="5"/>
      <c r="D235" s="5"/>
      <c r="E235" s="5"/>
      <c r="F235" s="5"/>
      <c r="G235" s="5"/>
      <c r="H235" s="5"/>
      <c r="I235" s="5"/>
      <c r="J235" s="5"/>
    </row>
    <row r="236" spans="1:11" ht="12.75">
      <c r="A236" s="210">
        <v>236</v>
      </c>
      <c r="B236" s="17">
        <v>109</v>
      </c>
      <c r="C236" s="95" t="s">
        <v>120</v>
      </c>
      <c r="D236" s="5"/>
      <c r="E236" s="5"/>
      <c r="F236" s="84" t="s">
        <v>318</v>
      </c>
      <c r="G236" s="9" t="s">
        <v>121</v>
      </c>
      <c r="H236" s="5"/>
      <c r="I236" s="5"/>
      <c r="J236" s="5"/>
      <c r="K236" s="165">
        <v>40.15</v>
      </c>
    </row>
    <row r="237" spans="1:11">
      <c r="A237" s="210">
        <v>237</v>
      </c>
      <c r="B237" s="17"/>
      <c r="C237" s="5"/>
      <c r="D237" s="5"/>
      <c r="E237" s="5"/>
      <c r="F237" s="5"/>
      <c r="G237" s="5"/>
      <c r="H237" s="5"/>
      <c r="I237" s="5"/>
      <c r="J237" s="5"/>
    </row>
    <row r="238" spans="1:11">
      <c r="A238" s="210">
        <v>238</v>
      </c>
      <c r="B238" s="17">
        <v>46</v>
      </c>
      <c r="C238" s="9" t="s">
        <v>122</v>
      </c>
      <c r="D238" s="5"/>
      <c r="E238" s="5"/>
      <c r="F238" s="84" t="s">
        <v>319</v>
      </c>
      <c r="G238" s="5"/>
      <c r="H238" s="5"/>
      <c r="I238" s="5"/>
      <c r="J238" s="5"/>
      <c r="K238" s="165">
        <v>7.3</v>
      </c>
    </row>
    <row r="239" spans="1:11">
      <c r="A239" s="210">
        <v>239</v>
      </c>
      <c r="B239" s="5"/>
      <c r="C239" s="5"/>
      <c r="D239" s="5"/>
      <c r="E239" s="5"/>
      <c r="F239" s="5"/>
      <c r="G239" s="5"/>
      <c r="H239" s="5"/>
      <c r="I239" s="5"/>
      <c r="J239" s="5"/>
    </row>
    <row r="240" spans="1:11">
      <c r="A240" s="210">
        <v>240</v>
      </c>
      <c r="B240" s="17">
        <v>36</v>
      </c>
      <c r="C240" s="5" t="s">
        <v>123</v>
      </c>
      <c r="D240" s="5"/>
      <c r="E240" s="5"/>
      <c r="F240" s="84" t="s">
        <v>319</v>
      </c>
      <c r="G240" s="5"/>
      <c r="H240" s="5"/>
      <c r="I240" s="5"/>
      <c r="J240" s="5"/>
      <c r="K240" s="165">
        <v>7.3</v>
      </c>
    </row>
    <row r="241" spans="1:15">
      <c r="A241" s="210">
        <v>241</v>
      </c>
      <c r="B241" s="5"/>
      <c r="C241" s="5"/>
      <c r="D241" s="5"/>
      <c r="E241" s="5"/>
      <c r="F241" s="5"/>
      <c r="G241" s="5"/>
      <c r="H241" s="5"/>
      <c r="I241" s="5"/>
      <c r="J241" s="5"/>
    </row>
    <row r="242" spans="1:15">
      <c r="A242" s="210">
        <v>242</v>
      </c>
      <c r="B242" s="17">
        <v>15</v>
      </c>
      <c r="C242" s="9" t="s">
        <v>124</v>
      </c>
      <c r="D242" s="5"/>
      <c r="E242" s="5"/>
      <c r="F242" s="84" t="s">
        <v>319</v>
      </c>
      <c r="G242" s="5"/>
      <c r="H242" s="5"/>
      <c r="I242" s="5"/>
      <c r="J242" s="5"/>
      <c r="K242" s="165">
        <v>7.3</v>
      </c>
    </row>
    <row r="243" spans="1:15">
      <c r="A243" s="210">
        <v>243</v>
      </c>
      <c r="B243" s="5"/>
      <c r="C243" s="5"/>
      <c r="D243" s="5"/>
      <c r="E243" s="5"/>
      <c r="F243" s="5"/>
      <c r="G243" s="5"/>
      <c r="H243" s="5"/>
      <c r="I243" s="5"/>
      <c r="J243" s="5"/>
    </row>
    <row r="244" spans="1:15">
      <c r="A244" s="210">
        <v>244</v>
      </c>
      <c r="B244" s="152" t="s">
        <v>250</v>
      </c>
      <c r="C244" s="56"/>
      <c r="D244" s="56"/>
      <c r="E244" s="56"/>
      <c r="F244" s="56"/>
      <c r="G244" s="56"/>
      <c r="H244" s="56"/>
      <c r="I244" s="56"/>
      <c r="J244" s="56"/>
      <c r="K244" s="240"/>
    </row>
    <row r="245" spans="1:15">
      <c r="A245" s="210">
        <v>245</v>
      </c>
      <c r="B245" s="5"/>
      <c r="C245" s="5"/>
      <c r="D245" s="5"/>
      <c r="E245" s="5"/>
      <c r="F245" s="5"/>
      <c r="G245" s="5"/>
      <c r="H245" s="5"/>
      <c r="I245" s="5"/>
      <c r="J245" s="5"/>
    </row>
    <row r="246" spans="1:15">
      <c r="A246" s="210">
        <v>246</v>
      </c>
      <c r="B246" s="5"/>
      <c r="C246" s="5"/>
      <c r="D246" s="5"/>
      <c r="E246" s="5"/>
      <c r="F246" s="5"/>
      <c r="G246" s="5"/>
      <c r="H246" s="5"/>
      <c r="I246" s="18" t="s">
        <v>125</v>
      </c>
      <c r="J246" s="65">
        <v>14.98</v>
      </c>
    </row>
    <row r="247" spans="1:15">
      <c r="A247" s="210">
        <v>247</v>
      </c>
      <c r="B247" s="5"/>
      <c r="C247" s="5"/>
      <c r="D247" s="5"/>
      <c r="E247" s="5"/>
      <c r="F247" s="5"/>
      <c r="G247" s="5"/>
      <c r="H247" s="5"/>
      <c r="I247" s="5"/>
      <c r="J247" s="5"/>
    </row>
    <row r="248" spans="1:15">
      <c r="A248" s="210">
        <v>248</v>
      </c>
      <c r="B248" s="5"/>
      <c r="C248" s="5"/>
      <c r="D248" s="5"/>
      <c r="E248" s="5"/>
      <c r="F248" s="5"/>
      <c r="G248" s="5"/>
      <c r="H248" s="5"/>
      <c r="I248" s="18" t="s">
        <v>126</v>
      </c>
      <c r="J248" s="5"/>
      <c r="K248" s="165">
        <v>2668.7096000000001</v>
      </c>
    </row>
    <row r="249" spans="1:15">
      <c r="A249" s="210">
        <v>249</v>
      </c>
      <c r="B249" s="5"/>
      <c r="C249" s="5"/>
      <c r="D249" s="5"/>
      <c r="E249" s="5"/>
      <c r="F249" s="5"/>
      <c r="G249" s="5"/>
      <c r="H249" s="5"/>
      <c r="I249" s="5"/>
      <c r="J249" s="5"/>
    </row>
    <row r="250" spans="1:15">
      <c r="A250" s="210">
        <v>250</v>
      </c>
      <c r="B250" s="5"/>
      <c r="C250" s="5"/>
      <c r="D250" s="5"/>
      <c r="E250" s="5"/>
      <c r="F250" s="5"/>
      <c r="G250" s="5"/>
      <c r="H250" s="5"/>
      <c r="I250" s="5"/>
      <c r="J250" s="5"/>
    </row>
    <row r="251" spans="1:15">
      <c r="A251" s="210">
        <v>251</v>
      </c>
      <c r="B251" s="5"/>
      <c r="C251" s="5"/>
      <c r="D251" s="5"/>
      <c r="E251" s="5"/>
      <c r="F251" s="5"/>
      <c r="G251" s="5"/>
      <c r="H251" s="5"/>
      <c r="I251" s="5"/>
      <c r="J251" s="18" t="s">
        <v>127</v>
      </c>
      <c r="K251" s="165">
        <v>365</v>
      </c>
    </row>
    <row r="252" spans="1:15">
      <c r="A252" s="210">
        <v>252</v>
      </c>
      <c r="B252" s="5"/>
      <c r="C252" s="5"/>
      <c r="D252" s="5"/>
      <c r="E252" s="5"/>
      <c r="F252" s="5"/>
      <c r="G252" s="5"/>
      <c r="H252" s="5"/>
      <c r="I252" s="5"/>
      <c r="J252" s="5"/>
    </row>
    <row r="253" spans="1:15">
      <c r="A253" s="210">
        <v>253</v>
      </c>
      <c r="B253" s="5"/>
      <c r="C253" s="5"/>
      <c r="D253" s="5"/>
      <c r="E253" s="5"/>
      <c r="F253" s="5"/>
      <c r="G253" s="5"/>
      <c r="H253" s="5"/>
      <c r="I253" s="5"/>
      <c r="J253" s="18" t="s">
        <v>128</v>
      </c>
      <c r="K253" s="165">
        <v>3033.7096000000001</v>
      </c>
    </row>
    <row r="254" spans="1:15">
      <c r="A254" s="210">
        <v>254</v>
      </c>
      <c r="B254" s="5"/>
      <c r="C254" s="5"/>
      <c r="D254" s="5"/>
      <c r="E254" s="5"/>
      <c r="F254" s="5"/>
      <c r="G254" s="5"/>
      <c r="H254" s="5"/>
      <c r="I254" s="5"/>
      <c r="J254" s="5"/>
    </row>
    <row r="255" spans="1:15">
      <c r="A255" s="210">
        <v>255</v>
      </c>
      <c r="B255" s="5"/>
      <c r="C255" s="5"/>
      <c r="D255" s="5"/>
      <c r="E255" s="5"/>
      <c r="F255" s="5"/>
      <c r="G255" s="5"/>
      <c r="H255" s="5"/>
      <c r="I255" s="5"/>
      <c r="J255" s="18" t="s">
        <v>44</v>
      </c>
      <c r="K255" s="165">
        <v>231.72</v>
      </c>
      <c r="O255" s="2"/>
    </row>
    <row r="256" spans="1:15">
      <c r="A256" s="210">
        <v>256</v>
      </c>
      <c r="B256" s="5"/>
      <c r="C256" s="5"/>
      <c r="D256" s="5"/>
      <c r="E256" s="5"/>
      <c r="F256" s="5"/>
      <c r="G256" s="5"/>
      <c r="H256" s="5"/>
      <c r="I256" s="5"/>
      <c r="J256" s="5"/>
    </row>
    <row r="257" spans="1:16" ht="12">
      <c r="A257" s="210">
        <v>257</v>
      </c>
      <c r="B257" s="86"/>
      <c r="C257" s="86"/>
      <c r="D257" s="86"/>
      <c r="E257" s="86"/>
      <c r="F257" s="86"/>
      <c r="G257" s="86"/>
      <c r="H257" s="86"/>
      <c r="I257" s="86"/>
      <c r="J257" s="96" t="s">
        <v>134</v>
      </c>
      <c r="K257" s="186">
        <v>12.0921</v>
      </c>
      <c r="P257" s="2"/>
    </row>
    <row r="258" spans="1:16">
      <c r="A258" s="210">
        <v>258</v>
      </c>
      <c r="B258" s="5"/>
      <c r="C258" s="5"/>
      <c r="D258" s="5"/>
      <c r="E258" s="5"/>
      <c r="F258" s="5"/>
      <c r="G258" s="5"/>
      <c r="H258" s="5"/>
      <c r="I258" s="5"/>
      <c r="J258" s="5"/>
    </row>
    <row r="259" spans="1:16">
      <c r="A259" s="210">
        <v>259</v>
      </c>
      <c r="B259" s="5"/>
      <c r="C259" s="5"/>
      <c r="D259" s="5"/>
      <c r="E259" s="5"/>
      <c r="F259" s="5"/>
      <c r="G259" s="5"/>
      <c r="H259" s="5"/>
      <c r="I259" s="5"/>
      <c r="J259" s="5"/>
    </row>
    <row r="260" spans="1:16">
      <c r="A260" s="210">
        <v>260</v>
      </c>
      <c r="B260" s="5"/>
      <c r="C260" s="5"/>
      <c r="D260" s="5"/>
      <c r="E260" s="47"/>
      <c r="F260" s="21"/>
      <c r="G260" s="5"/>
      <c r="H260" s="5"/>
      <c r="I260" s="5"/>
      <c r="J260" s="5"/>
    </row>
    <row r="261" spans="1:16">
      <c r="A261" s="210">
        <v>261</v>
      </c>
      <c r="B261" s="5"/>
      <c r="C261" s="5"/>
      <c r="D261" s="5"/>
      <c r="E261" s="47"/>
      <c r="F261" s="21"/>
      <c r="G261" s="5"/>
      <c r="H261" s="5"/>
      <c r="I261" s="5"/>
      <c r="J261" s="5"/>
    </row>
    <row r="262" spans="1:16">
      <c r="A262" s="210">
        <v>262</v>
      </c>
      <c r="B262" s="5"/>
      <c r="C262" s="5"/>
      <c r="D262" s="5"/>
      <c r="E262" s="5"/>
      <c r="F262" s="5"/>
      <c r="G262" s="5"/>
      <c r="H262" s="5"/>
      <c r="I262" s="5"/>
      <c r="J262" s="5"/>
    </row>
    <row r="263" spans="1:16">
      <c r="A263" s="210">
        <v>263</v>
      </c>
      <c r="B263" s="5"/>
      <c r="C263" s="5"/>
      <c r="D263" s="5"/>
      <c r="E263" s="5"/>
      <c r="F263" s="5"/>
      <c r="G263" s="5"/>
      <c r="H263" s="5"/>
      <c r="I263" s="5"/>
      <c r="J263" s="5"/>
    </row>
    <row r="264" spans="1:16" ht="11.25" customHeight="1">
      <c r="A264" s="210">
        <v>264</v>
      </c>
      <c r="B264" s="407" t="s">
        <v>129</v>
      </c>
      <c r="C264" s="408"/>
      <c r="D264" s="408"/>
      <c r="E264" s="408"/>
      <c r="F264" s="408"/>
      <c r="G264" s="408"/>
      <c r="H264" s="408"/>
      <c r="I264" s="408"/>
      <c r="J264" s="408"/>
      <c r="K264" s="408"/>
    </row>
    <row r="265" spans="1:16" ht="11.25" customHeight="1">
      <c r="A265" s="210">
        <v>265</v>
      </c>
      <c r="B265" s="409"/>
      <c r="C265" s="409"/>
      <c r="D265" s="409"/>
      <c r="E265" s="409"/>
      <c r="F265" s="409"/>
      <c r="G265" s="409"/>
      <c r="H265" s="409"/>
      <c r="I265" s="409"/>
      <c r="J265" s="409"/>
      <c r="K265" s="409"/>
    </row>
    <row r="266" spans="1:16">
      <c r="A266" s="210">
        <v>266</v>
      </c>
      <c r="B266" s="9"/>
      <c r="C266" s="9"/>
      <c r="D266" s="9"/>
      <c r="E266" s="9"/>
      <c r="F266" s="9"/>
      <c r="G266" s="9"/>
      <c r="H266" s="9"/>
      <c r="I266" s="9"/>
      <c r="J266" s="9"/>
      <c r="K266" s="232"/>
    </row>
    <row r="267" spans="1:16" ht="12" customHeight="1">
      <c r="A267" s="210">
        <v>267</v>
      </c>
      <c r="B267" s="10"/>
      <c r="C267" s="410" t="s">
        <v>130</v>
      </c>
      <c r="D267" s="410"/>
      <c r="E267" s="410"/>
      <c r="F267" s="410"/>
      <c r="G267" s="410"/>
      <c r="H267" s="411" t="s">
        <v>258</v>
      </c>
      <c r="I267" s="412"/>
      <c r="J267" s="11"/>
      <c r="K267" s="242"/>
    </row>
    <row r="268" spans="1:16">
      <c r="A268" s="210">
        <v>268</v>
      </c>
      <c r="B268" s="10"/>
      <c r="C268" s="12"/>
      <c r="D268" s="12"/>
      <c r="E268" s="12"/>
      <c r="F268" s="12"/>
      <c r="G268" s="12"/>
      <c r="H268" s="9"/>
      <c r="I268" s="9"/>
      <c r="J268" s="11"/>
      <c r="K268" s="233"/>
    </row>
    <row r="269" spans="1:16" ht="11.25" customHeight="1">
      <c r="A269" s="210">
        <v>269</v>
      </c>
      <c r="B269" s="13"/>
      <c r="C269" s="404" t="s">
        <v>131</v>
      </c>
      <c r="D269" s="404"/>
      <c r="E269" s="404"/>
      <c r="F269" s="404"/>
      <c r="G269" s="404"/>
      <c r="H269" s="405" t="s">
        <v>259</v>
      </c>
      <c r="I269" s="406"/>
      <c r="J269" s="14"/>
      <c r="K269" s="243"/>
    </row>
    <row r="270" spans="1:16">
      <c r="A270" s="210">
        <v>270</v>
      </c>
      <c r="B270" s="13"/>
      <c r="C270" s="12"/>
      <c r="D270" s="12"/>
      <c r="E270" s="12"/>
      <c r="F270" s="12"/>
      <c r="G270" s="12"/>
      <c r="H270" s="14"/>
      <c r="I270" s="15"/>
      <c r="J270" s="9"/>
      <c r="K270" s="232"/>
    </row>
    <row r="271" spans="1:16" ht="12" customHeight="1">
      <c r="A271" s="210">
        <v>271</v>
      </c>
      <c r="B271" s="10"/>
      <c r="C271" s="404" t="s">
        <v>132</v>
      </c>
      <c r="D271" s="404"/>
      <c r="E271" s="404"/>
      <c r="F271" s="404"/>
      <c r="G271" s="404"/>
      <c r="H271" s="405" t="s">
        <v>320</v>
      </c>
      <c r="I271" s="406"/>
      <c r="J271" s="9"/>
      <c r="K271" s="232"/>
    </row>
    <row r="272" spans="1:16">
      <c r="A272" s="210">
        <v>272</v>
      </c>
      <c r="B272" s="5"/>
      <c r="C272" s="5"/>
      <c r="D272" s="5"/>
      <c r="E272" s="5"/>
      <c r="F272" s="5"/>
      <c r="G272" s="5"/>
      <c r="H272" s="5"/>
      <c r="I272" s="5"/>
      <c r="J272" s="5"/>
    </row>
    <row r="273" spans="1:11">
      <c r="A273" s="210">
        <v>273</v>
      </c>
      <c r="B273" s="402"/>
      <c r="C273" s="403"/>
      <c r="D273" s="403"/>
      <c r="E273" s="403"/>
      <c r="F273" s="403"/>
      <c r="G273" s="403"/>
      <c r="H273" s="403"/>
      <c r="I273" s="403"/>
      <c r="J273" s="403"/>
      <c r="K273" s="403"/>
    </row>
    <row r="274" spans="1:11">
      <c r="A274" s="210">
        <v>274</v>
      </c>
    </row>
  </sheetData>
  <sheetProtection selectLockedCells="1"/>
  <mergeCells count="29">
    <mergeCell ref="B52:D52"/>
    <mergeCell ref="B273:K273"/>
    <mergeCell ref="C269:G269"/>
    <mergeCell ref="C271:G271"/>
    <mergeCell ref="H269:I269"/>
    <mergeCell ref="H271:I271"/>
    <mergeCell ref="C234:G234"/>
    <mergeCell ref="C174:G174"/>
    <mergeCell ref="C137:G137"/>
    <mergeCell ref="B264:K265"/>
    <mergeCell ref="C267:G267"/>
    <mergeCell ref="H267:I267"/>
    <mergeCell ref="D62:E62"/>
    <mergeCell ref="C4:H4"/>
    <mergeCell ref="C88:G88"/>
    <mergeCell ref="C94:G94"/>
    <mergeCell ref="C6:H6"/>
    <mergeCell ref="C8:H8"/>
    <mergeCell ref="D25:F25"/>
    <mergeCell ref="C14:D14"/>
    <mergeCell ref="B34:D34"/>
    <mergeCell ref="B36:D36"/>
    <mergeCell ref="B38:D38"/>
    <mergeCell ref="B40:D40"/>
    <mergeCell ref="B42:D42"/>
    <mergeCell ref="B44:D44"/>
    <mergeCell ref="B46:D46"/>
    <mergeCell ref="B48:D48"/>
    <mergeCell ref="B50:D50"/>
  </mergeCells>
  <dataValidations count="5"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234</v>
      </c>
      <c r="B1" s="208" t="s">
        <v>51</v>
      </c>
      <c r="C1" s="208" t="s">
        <v>235</v>
      </c>
      <c r="D1" s="208" t="s">
        <v>236</v>
      </c>
      <c r="E1" s="208" t="s">
        <v>237</v>
      </c>
      <c r="F1" s="208" t="s">
        <v>238</v>
      </c>
      <c r="G1" s="208" t="s">
        <v>239</v>
      </c>
      <c r="H1" s="208" t="s">
        <v>240</v>
      </c>
      <c r="I1" s="208" t="s">
        <v>241</v>
      </c>
      <c r="J1" s="249" t="s">
        <v>242</v>
      </c>
      <c r="K1" s="230" t="s">
        <v>243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91" t="s">
        <v>2</v>
      </c>
      <c r="D4" s="391"/>
      <c r="E4" s="391"/>
      <c r="F4" s="391"/>
      <c r="G4" s="391"/>
      <c r="H4" s="391"/>
      <c r="I4" s="212"/>
      <c r="J4" s="229" t="s">
        <v>248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91" t="s">
        <v>162</v>
      </c>
      <c r="D6" s="391"/>
      <c r="E6" s="391"/>
      <c r="F6" s="391"/>
      <c r="G6" s="391"/>
      <c r="H6" s="391"/>
      <c r="I6" s="212"/>
      <c r="J6" s="252">
        <v>43074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93"/>
      <c r="D8" s="393"/>
      <c r="E8" s="393"/>
      <c r="F8" s="393"/>
      <c r="G8" s="393"/>
      <c r="H8" s="393"/>
      <c r="I8" s="212"/>
      <c r="J8" s="253">
        <v>0.44907407407413302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4"/>
      <c r="K11" s="169"/>
    </row>
    <row r="12" spans="1:13">
      <c r="A12" s="210">
        <v>12</v>
      </c>
      <c r="B12" s="213" t="s">
        <v>7</v>
      </c>
      <c r="C12" s="218" t="s">
        <v>251</v>
      </c>
      <c r="J12" s="255" t="s">
        <v>249</v>
      </c>
      <c r="K12" s="244">
        <v>1000</v>
      </c>
    </row>
    <row r="13" spans="1:13" ht="12" thickBot="1">
      <c r="A13" s="210">
        <v>13</v>
      </c>
      <c r="J13" s="254"/>
      <c r="K13" s="169"/>
      <c r="L13" s="134"/>
    </row>
    <row r="14" spans="1:13">
      <c r="A14" s="210">
        <v>14</v>
      </c>
      <c r="B14" s="213" t="s">
        <v>8</v>
      </c>
      <c r="C14" s="397" t="s">
        <v>252</v>
      </c>
      <c r="D14" s="398"/>
      <c r="H14" s="215" t="s">
        <v>223</v>
      </c>
      <c r="I14" s="221" t="s">
        <v>253</v>
      </c>
      <c r="J14" s="255"/>
      <c r="K14" s="245"/>
      <c r="M14" s="212"/>
    </row>
    <row r="15" spans="1:13" ht="12" thickBot="1">
      <c r="A15" s="210">
        <v>15</v>
      </c>
      <c r="G15" s="213"/>
      <c r="J15" s="254"/>
      <c r="K15" s="169"/>
    </row>
    <row r="16" spans="1:13">
      <c r="A16" s="210">
        <v>16</v>
      </c>
      <c r="B16" s="213"/>
      <c r="D16" s="214"/>
      <c r="H16" s="215" t="s">
        <v>224</v>
      </c>
      <c r="I16" s="248" t="s">
        <v>254</v>
      </c>
      <c r="M16" s="212"/>
    </row>
    <row r="17" spans="1:11">
      <c r="A17" s="210">
        <v>17</v>
      </c>
      <c r="E17" s="256" t="s">
        <v>9</v>
      </c>
      <c r="J17" s="254"/>
    </row>
    <row r="18" spans="1:11">
      <c r="A18" s="210">
        <v>18</v>
      </c>
      <c r="C18" s="215" t="s">
        <v>10</v>
      </c>
      <c r="D18" s="217" t="s">
        <v>255</v>
      </c>
      <c r="E18" s="220" t="s">
        <v>256</v>
      </c>
      <c r="H18" s="213" t="s">
        <v>11</v>
      </c>
      <c r="I18" s="216" t="s">
        <v>257</v>
      </c>
      <c r="J18" s="254"/>
    </row>
    <row r="19" spans="1:11" ht="13.5" customHeight="1">
      <c r="A19" s="210">
        <v>19</v>
      </c>
      <c r="D19" s="219" t="s">
        <v>220</v>
      </c>
      <c r="I19" s="219" t="s">
        <v>133</v>
      </c>
      <c r="J19" s="254"/>
    </row>
    <row r="20" spans="1:11" ht="11.25" customHeight="1">
      <c r="A20" s="210">
        <v>20</v>
      </c>
      <c r="B20" s="201" t="s">
        <v>212</v>
      </c>
      <c r="C20" s="202" t="s">
        <v>321</v>
      </c>
      <c r="D20" s="203"/>
      <c r="E20" s="204"/>
      <c r="F20" s="204" t="s">
        <v>213</v>
      </c>
      <c r="G20" s="202" t="s">
        <v>322</v>
      </c>
      <c r="H20" s="205"/>
      <c r="I20" s="204"/>
      <c r="J20" s="204" t="s">
        <v>214</v>
      </c>
      <c r="K20" s="246">
        <v>65.321399999999997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260</v>
      </c>
      <c r="E24" s="135" t="s">
        <v>261</v>
      </c>
      <c r="F24" s="135" t="s">
        <v>262</v>
      </c>
    </row>
    <row r="25" spans="1:11" ht="11.25" customHeight="1">
      <c r="A25" s="210">
        <v>25</v>
      </c>
      <c r="D25" s="394" t="s">
        <v>14</v>
      </c>
      <c r="E25" s="395"/>
      <c r="F25" s="396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263</v>
      </c>
      <c r="E27" s="159" t="s">
        <v>244</v>
      </c>
      <c r="F27" s="159" t="s">
        <v>244</v>
      </c>
      <c r="G27" s="118" t="s">
        <v>263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263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99" t="s">
        <v>323</v>
      </c>
      <c r="C34" s="400"/>
      <c r="D34" s="401"/>
      <c r="F34" s="160">
        <v>1</v>
      </c>
      <c r="G34" s="29">
        <v>1</v>
      </c>
      <c r="H34" s="224" t="s">
        <v>324</v>
      </c>
      <c r="I34" s="225">
        <f>F34*H34</f>
        <v>8767.6</v>
      </c>
      <c r="J34" s="256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99" t="s">
        <v>325</v>
      </c>
      <c r="C36" s="400"/>
      <c r="D36" s="401"/>
      <c r="F36" s="160">
        <v>6</v>
      </c>
      <c r="G36" s="29">
        <v>1</v>
      </c>
      <c r="H36" s="224" t="s">
        <v>267</v>
      </c>
      <c r="I36" s="225">
        <f>F36*H36</f>
        <v>47533.68</v>
      </c>
      <c r="J36" s="256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99" t="s">
        <v>326</v>
      </c>
      <c r="C38" s="400"/>
      <c r="D38" s="401"/>
      <c r="F38" s="160">
        <v>3</v>
      </c>
      <c r="G38" s="29">
        <v>1</v>
      </c>
      <c r="H38" s="224" t="s">
        <v>267</v>
      </c>
      <c r="I38" s="225">
        <f>F38*H38</f>
        <v>23766.84</v>
      </c>
      <c r="J38" s="256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99" t="s">
        <v>327</v>
      </c>
      <c r="C40" s="400"/>
      <c r="D40" s="401"/>
      <c r="F40" s="160">
        <v>2</v>
      </c>
      <c r="G40" s="29">
        <v>1</v>
      </c>
      <c r="H40" s="224" t="s">
        <v>272</v>
      </c>
      <c r="I40" s="225">
        <f>F40*H40</f>
        <v>12635.4</v>
      </c>
      <c r="J40" s="256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99" t="s">
        <v>328</v>
      </c>
      <c r="C42" s="400"/>
      <c r="D42" s="401"/>
      <c r="F42" s="160">
        <v>2</v>
      </c>
      <c r="G42" s="29">
        <v>1</v>
      </c>
      <c r="H42" s="224" t="s">
        <v>329</v>
      </c>
      <c r="I42" s="225">
        <f>F42*H42</f>
        <v>14166.56</v>
      </c>
      <c r="J42" s="256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99" t="s">
        <v>330</v>
      </c>
      <c r="C44" s="400"/>
      <c r="D44" s="401"/>
      <c r="F44" s="160">
        <v>10</v>
      </c>
      <c r="G44" s="29">
        <v>1</v>
      </c>
      <c r="H44" s="224" t="s">
        <v>331</v>
      </c>
      <c r="I44" s="225">
        <f>F44*H44</f>
        <v>65947.100000000006</v>
      </c>
      <c r="J44" s="256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99" t="s">
        <v>332</v>
      </c>
      <c r="C46" s="400"/>
      <c r="D46" s="401"/>
      <c r="F46" s="160">
        <v>1</v>
      </c>
      <c r="G46" s="29">
        <v>1</v>
      </c>
      <c r="H46" s="224" t="s">
        <v>267</v>
      </c>
      <c r="I46" s="225">
        <f>F46*H46</f>
        <v>7922.28</v>
      </c>
      <c r="J46" s="256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99" t="s">
        <v>333</v>
      </c>
      <c r="C48" s="400"/>
      <c r="D48" s="401"/>
      <c r="F48" s="160">
        <v>2</v>
      </c>
      <c r="G48" s="29">
        <v>1</v>
      </c>
      <c r="H48" s="224" t="s">
        <v>267</v>
      </c>
      <c r="I48" s="225">
        <f>F48*H48</f>
        <v>15844.56</v>
      </c>
      <c r="J48" s="256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99" t="s">
        <v>276</v>
      </c>
      <c r="C50" s="400"/>
      <c r="D50" s="401"/>
      <c r="F50" s="160">
        <v>1</v>
      </c>
      <c r="G50" s="29">
        <v>0</v>
      </c>
      <c r="H50" s="224" t="s">
        <v>277</v>
      </c>
      <c r="I50" s="225">
        <f>F50*H50</f>
        <v>5916.92</v>
      </c>
      <c r="J50" s="256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99" t="s">
        <v>278</v>
      </c>
      <c r="C52" s="400"/>
      <c r="D52" s="401"/>
      <c r="F52" s="160">
        <v>22</v>
      </c>
      <c r="G52" s="29">
        <v>1</v>
      </c>
      <c r="H52" s="224" t="s">
        <v>277</v>
      </c>
      <c r="I52" s="225">
        <f>F52*H52</f>
        <v>130172.24</v>
      </c>
      <c r="J52" s="256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72286.25</v>
      </c>
      <c r="I54" s="226">
        <f>I34+I36+I38+I40+I42+I44+I46+I48+I50+I52</f>
        <v>332673.18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6653.46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263</v>
      </c>
      <c r="E60" s="142" t="s">
        <v>36</v>
      </c>
      <c r="F60" s="144" t="s">
        <v>279</v>
      </c>
      <c r="G60" s="142" t="s">
        <v>37</v>
      </c>
      <c r="H60" s="144" t="s">
        <v>280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413" t="s">
        <v>245</v>
      </c>
      <c r="E62" s="414"/>
      <c r="H62" s="147" t="s">
        <v>225</v>
      </c>
      <c r="I62" s="118" t="s">
        <v>280</v>
      </c>
    </row>
    <row r="63" spans="1:11">
      <c r="A63" s="210">
        <v>63</v>
      </c>
      <c r="C63" s="256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226</v>
      </c>
      <c r="E64" s="158" t="s">
        <v>281</v>
      </c>
      <c r="H64" s="146" t="s">
        <v>227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228</v>
      </c>
      <c r="E66" s="158" t="s">
        <v>283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263</v>
      </c>
      <c r="E68" s="160" t="s">
        <v>284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244</v>
      </c>
      <c r="D70" s="212"/>
      <c r="E70" s="160" t="s">
        <v>244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244</v>
      </c>
      <c r="E72" s="160" t="s">
        <v>244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256</v>
      </c>
      <c r="E76" s="149" t="s">
        <v>39</v>
      </c>
      <c r="F76" s="212"/>
      <c r="G76" s="147" t="s">
        <v>229</v>
      </c>
      <c r="H76" s="184" t="s">
        <v>285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230</v>
      </c>
      <c r="D78" s="184" t="s">
        <v>286</v>
      </c>
      <c r="E78" s="149" t="s">
        <v>39</v>
      </c>
      <c r="F78" s="212"/>
      <c r="G78" s="148" t="s">
        <v>231</v>
      </c>
      <c r="H78" s="119" t="s">
        <v>287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232</v>
      </c>
      <c r="D80" s="184" t="s">
        <v>288</v>
      </c>
      <c r="E80" s="149" t="s">
        <v>39</v>
      </c>
      <c r="G80" s="145" t="s">
        <v>233</v>
      </c>
      <c r="H80" s="184" t="s">
        <v>281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289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246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7" t="s">
        <v>47</v>
      </c>
      <c r="C88" s="392" t="s">
        <v>48</v>
      </c>
      <c r="D88" s="392"/>
      <c r="E88" s="392"/>
      <c r="F88" s="392"/>
      <c r="G88" s="392"/>
      <c r="H88" s="257"/>
      <c r="I88" s="154" t="s">
        <v>49</v>
      </c>
      <c r="J88" s="257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244</v>
      </c>
      <c r="G90" s="187" t="s">
        <v>263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7" t="s">
        <v>47</v>
      </c>
      <c r="C94" s="392" t="s">
        <v>48</v>
      </c>
      <c r="D94" s="392"/>
      <c r="E94" s="392"/>
      <c r="F94" s="392"/>
      <c r="G94" s="392"/>
      <c r="H94" s="257"/>
      <c r="I94" s="154" t="s">
        <v>49</v>
      </c>
      <c r="J94" s="257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263</v>
      </c>
      <c r="G96" s="134"/>
      <c r="H96" s="156" t="s">
        <v>244</v>
      </c>
      <c r="I96" s="163" t="s">
        <v>290</v>
      </c>
      <c r="K96" s="165">
        <v>502.24799999999999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291</v>
      </c>
      <c r="K98" s="165">
        <v>0.504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6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292</v>
      </c>
      <c r="H102" s="134" t="s">
        <v>26</v>
      </c>
      <c r="I102" s="162" t="s">
        <v>293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6"/>
      <c r="I104" s="163" t="s">
        <v>294</v>
      </c>
      <c r="J104" s="162">
        <v>3.9999999999963599E-2</v>
      </c>
      <c r="K104" s="165">
        <v>4.8800000000000003E-2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295</v>
      </c>
      <c r="J106" s="162">
        <v>4.9999999999954498E-2</v>
      </c>
      <c r="K106" s="165">
        <v>5.11E-2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215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244</v>
      </c>
      <c r="G110" s="189" t="s">
        <v>244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244</v>
      </c>
      <c r="E113" s="189" t="s">
        <v>244</v>
      </c>
      <c r="K113" s="165">
        <v>0</v>
      </c>
    </row>
    <row r="114" spans="1:11">
      <c r="A114" s="210">
        <v>114</v>
      </c>
      <c r="B114" s="137"/>
      <c r="D114" s="214" t="s">
        <v>244</v>
      </c>
      <c r="E114" s="214" t="s">
        <v>244</v>
      </c>
      <c r="F114" s="214" t="s">
        <v>244</v>
      </c>
      <c r="G114" s="214" t="s">
        <v>244</v>
      </c>
      <c r="H114" s="214" t="s">
        <v>244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296</v>
      </c>
      <c r="K116" s="166">
        <v>0.59409999999999996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1.1903999999999999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298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263</v>
      </c>
      <c r="D128" s="214" t="s">
        <v>263</v>
      </c>
      <c r="E128" s="214" t="s">
        <v>263</v>
      </c>
      <c r="F128" s="214" t="s">
        <v>263</v>
      </c>
    </row>
    <row r="129" spans="1:13">
      <c r="A129" s="210">
        <v>129</v>
      </c>
      <c r="C129" s="160" t="s">
        <v>263</v>
      </c>
      <c r="D129" s="160" t="s">
        <v>263</v>
      </c>
      <c r="E129" s="160" t="s">
        <v>263</v>
      </c>
      <c r="F129" s="160" t="s">
        <v>263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244</v>
      </c>
      <c r="K131" s="165">
        <v>0</v>
      </c>
      <c r="M131" s="211" t="s">
        <v>219</v>
      </c>
    </row>
    <row r="132" spans="1:13">
      <c r="A132" s="210">
        <v>132</v>
      </c>
      <c r="C132" s="207" t="s">
        <v>216</v>
      </c>
    </row>
    <row r="133" spans="1:13">
      <c r="A133" s="210">
        <v>133</v>
      </c>
      <c r="B133" s="201" t="s">
        <v>212</v>
      </c>
      <c r="C133" s="202" t="s">
        <v>321</v>
      </c>
      <c r="D133" s="203"/>
      <c r="E133" s="204"/>
      <c r="F133" s="204" t="s">
        <v>213</v>
      </c>
      <c r="G133" s="202" t="s">
        <v>322</v>
      </c>
      <c r="H133" s="205"/>
      <c r="I133" s="204"/>
      <c r="J133" s="204" t="s">
        <v>214</v>
      </c>
      <c r="K133" s="247">
        <v>65.321399999999997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7" t="s">
        <v>47</v>
      </c>
      <c r="C137" s="392" t="s">
        <v>48</v>
      </c>
      <c r="D137" s="392"/>
      <c r="E137" s="392"/>
      <c r="F137" s="392"/>
      <c r="G137" s="392"/>
      <c r="H137" s="257"/>
      <c r="I137" s="154" t="s">
        <v>49</v>
      </c>
      <c r="J137" s="257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299</v>
      </c>
      <c r="G139" s="212" t="s">
        <v>26</v>
      </c>
      <c r="H139" s="212"/>
      <c r="I139" s="164" t="s">
        <v>300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301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302</v>
      </c>
      <c r="D148" s="214" t="s">
        <v>263</v>
      </c>
      <c r="F148" s="191" t="s">
        <v>302</v>
      </c>
      <c r="G148" s="214" t="s">
        <v>263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303</v>
      </c>
      <c r="D150" s="149" t="s">
        <v>217</v>
      </c>
      <c r="F150" s="157" t="s">
        <v>303</v>
      </c>
      <c r="G150" s="149" t="s">
        <v>217</v>
      </c>
      <c r="I150" s="169"/>
      <c r="J150" s="169"/>
    </row>
    <row r="151" spans="1:13">
      <c r="A151" s="210">
        <v>151</v>
      </c>
      <c r="C151" s="256" t="s">
        <v>76</v>
      </c>
      <c r="F151" s="256" t="s">
        <v>76</v>
      </c>
      <c r="I151" s="169"/>
      <c r="J151" s="169"/>
    </row>
    <row r="152" spans="1:13">
      <c r="A152" s="210">
        <v>152</v>
      </c>
      <c r="C152" s="157" t="s">
        <v>304</v>
      </c>
      <c r="D152" s="149" t="s">
        <v>218</v>
      </c>
      <c r="F152" s="157" t="s">
        <v>304</v>
      </c>
      <c r="G152" s="149" t="s">
        <v>218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8.1900000000000001E-2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6" t="s">
        <v>79</v>
      </c>
      <c r="D156" s="256" t="s">
        <v>39</v>
      </c>
      <c r="E156" s="256"/>
      <c r="F156" s="256" t="s">
        <v>80</v>
      </c>
      <c r="G156" s="256" t="s">
        <v>26</v>
      </c>
      <c r="I156" s="163"/>
      <c r="J156" s="170"/>
    </row>
    <row r="157" spans="1:13">
      <c r="A157" s="210">
        <v>157</v>
      </c>
      <c r="C157" s="172" t="s">
        <v>255</v>
      </c>
      <c r="D157" s="121" t="s">
        <v>305</v>
      </c>
      <c r="E157" s="256"/>
      <c r="F157" s="173" t="s">
        <v>306</v>
      </c>
      <c r="G157" s="192" t="s">
        <v>307</v>
      </c>
      <c r="H157" s="214" t="s">
        <v>263</v>
      </c>
      <c r="I157" s="163" t="s">
        <v>308</v>
      </c>
      <c r="J157" s="169"/>
      <c r="M157" s="212"/>
    </row>
    <row r="158" spans="1:13">
      <c r="A158" s="210">
        <v>158</v>
      </c>
      <c r="C158" s="256" t="s">
        <v>247</v>
      </c>
      <c r="E158" s="256"/>
      <c r="F158" s="256" t="s">
        <v>247</v>
      </c>
      <c r="I158" s="163"/>
      <c r="J158" s="170"/>
    </row>
    <row r="159" spans="1:13">
      <c r="A159" s="210">
        <v>159</v>
      </c>
      <c r="B159" s="211" t="s">
        <v>81</v>
      </c>
      <c r="D159" s="256" t="s">
        <v>39</v>
      </c>
      <c r="E159" s="175"/>
      <c r="G159" s="256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255</v>
      </c>
      <c r="D160" s="121" t="s">
        <v>309</v>
      </c>
      <c r="F160" s="176" t="s">
        <v>253</v>
      </c>
      <c r="G160" s="192" t="s">
        <v>307</v>
      </c>
      <c r="H160" s="214" t="s">
        <v>263</v>
      </c>
      <c r="I160" s="163" t="s">
        <v>308</v>
      </c>
      <c r="J160" s="169"/>
      <c r="M160" s="212"/>
    </row>
    <row r="161" spans="1:13">
      <c r="A161" s="210">
        <v>161</v>
      </c>
      <c r="B161" s="211" t="s">
        <v>83</v>
      </c>
      <c r="C161" s="256" t="s">
        <v>247</v>
      </c>
      <c r="F161" s="256" t="s">
        <v>247</v>
      </c>
    </row>
    <row r="162" spans="1:13">
      <c r="A162" s="210">
        <v>162</v>
      </c>
      <c r="D162" s="256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255</v>
      </c>
      <c r="D163" s="121" t="s">
        <v>309</v>
      </c>
      <c r="F163" s="176" t="s">
        <v>253</v>
      </c>
      <c r="G163" s="192" t="s">
        <v>307</v>
      </c>
      <c r="H163" s="214" t="s">
        <v>263</v>
      </c>
      <c r="I163" s="163" t="s">
        <v>310</v>
      </c>
      <c r="K163" s="165"/>
      <c r="M163" s="212"/>
    </row>
    <row r="164" spans="1:13">
      <c r="A164" s="210">
        <v>164</v>
      </c>
      <c r="C164" s="256" t="s">
        <v>247</v>
      </c>
      <c r="F164" s="256" t="s">
        <v>247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6">
        <v>44</v>
      </c>
      <c r="C166" s="211" t="s">
        <v>85</v>
      </c>
      <c r="I166" s="177" t="s">
        <v>311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6">
        <v>45</v>
      </c>
      <c r="C168" s="211" t="s">
        <v>86</v>
      </c>
      <c r="F168" s="131"/>
      <c r="I168" s="179" t="s">
        <v>312</v>
      </c>
      <c r="K168" s="179">
        <v>141.536</v>
      </c>
    </row>
    <row r="169" spans="1:13">
      <c r="A169" s="210">
        <v>169</v>
      </c>
      <c r="F169" s="131"/>
    </row>
    <row r="170" spans="1:13">
      <c r="A170" s="210">
        <v>170</v>
      </c>
      <c r="B170" s="256">
        <v>47</v>
      </c>
      <c r="C170" s="211" t="s">
        <v>87</v>
      </c>
      <c r="F170" s="131"/>
      <c r="H170" s="214" t="s">
        <v>244</v>
      </c>
      <c r="I170" s="177" t="s">
        <v>313</v>
      </c>
      <c r="K170" s="179">
        <v>111.48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7" t="s">
        <v>47</v>
      </c>
      <c r="C174" s="392" t="s">
        <v>48</v>
      </c>
      <c r="D174" s="392"/>
      <c r="E174" s="392"/>
      <c r="F174" s="392"/>
      <c r="G174" s="392"/>
      <c r="H174" s="257"/>
      <c r="I174" s="154" t="s">
        <v>49</v>
      </c>
      <c r="J174" s="257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6">
        <v>49</v>
      </c>
      <c r="C176" s="211" t="s">
        <v>89</v>
      </c>
      <c r="K176" s="165">
        <v>0.3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314</v>
      </c>
      <c r="G178" s="180" t="s">
        <v>315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316</v>
      </c>
    </row>
    <row r="181" spans="1:11">
      <c r="A181" s="210">
        <v>181</v>
      </c>
    </row>
    <row r="182" spans="1:11">
      <c r="A182" s="210">
        <v>182</v>
      </c>
      <c r="B182" s="256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6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6">
        <v>52</v>
      </c>
      <c r="C186" s="211" t="s">
        <v>94</v>
      </c>
      <c r="H186" s="214" t="s">
        <v>263</v>
      </c>
      <c r="K186" s="165">
        <v>24.08</v>
      </c>
    </row>
    <row r="187" spans="1:11">
      <c r="A187" s="210">
        <v>187</v>
      </c>
    </row>
    <row r="188" spans="1:11">
      <c r="A188" s="210">
        <v>188</v>
      </c>
      <c r="B188" s="256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6">
        <v>54</v>
      </c>
      <c r="C190" s="211" t="s">
        <v>96</v>
      </c>
      <c r="G190" s="214" t="s">
        <v>263</v>
      </c>
      <c r="K190" s="165">
        <v>59.970700000000001</v>
      </c>
    </row>
    <row r="191" spans="1:11">
      <c r="A191" s="210">
        <v>191</v>
      </c>
    </row>
    <row r="192" spans="1:11">
      <c r="A192" s="210">
        <v>192</v>
      </c>
      <c r="B192" s="256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6">
        <v>56</v>
      </c>
      <c r="C194" s="211" t="s">
        <v>99</v>
      </c>
      <c r="G194" s="214" t="s">
        <v>263</v>
      </c>
      <c r="K194" s="165">
        <v>185.24340000000001</v>
      </c>
    </row>
    <row r="195" spans="1:11">
      <c r="A195" s="210">
        <v>195</v>
      </c>
    </row>
    <row r="196" spans="1:11">
      <c r="A196" s="210">
        <v>196</v>
      </c>
      <c r="B196" s="256">
        <v>58</v>
      </c>
      <c r="C196" s="211" t="s">
        <v>100</v>
      </c>
      <c r="K196" s="165">
        <v>558.88</v>
      </c>
    </row>
    <row r="197" spans="1:11">
      <c r="A197" s="210">
        <v>197</v>
      </c>
    </row>
    <row r="198" spans="1:11">
      <c r="A198" s="210">
        <v>198</v>
      </c>
      <c r="B198" s="256">
        <v>59</v>
      </c>
      <c r="C198" s="211" t="s">
        <v>101</v>
      </c>
      <c r="K198" s="165">
        <v>14.85</v>
      </c>
    </row>
    <row r="199" spans="1:11">
      <c r="A199" s="210">
        <v>199</v>
      </c>
      <c r="J199" s="181"/>
    </row>
    <row r="200" spans="1:11">
      <c r="A200" s="210">
        <v>200</v>
      </c>
      <c r="B200" s="256">
        <v>60</v>
      </c>
      <c r="C200" s="212" t="s">
        <v>102</v>
      </c>
      <c r="K200" s="165">
        <v>26.252500000000001</v>
      </c>
    </row>
    <row r="201" spans="1:11">
      <c r="A201" s="210">
        <v>201</v>
      </c>
      <c r="B201" s="256"/>
    </row>
    <row r="202" spans="1:11">
      <c r="A202" s="210">
        <v>202</v>
      </c>
      <c r="B202" s="256">
        <v>61</v>
      </c>
      <c r="C202" s="211" t="s">
        <v>103</v>
      </c>
      <c r="G202" s="214" t="s">
        <v>263</v>
      </c>
      <c r="K202" s="165">
        <v>8.6257999999999999</v>
      </c>
    </row>
    <row r="203" spans="1:11">
      <c r="A203" s="210">
        <v>203</v>
      </c>
      <c r="B203" s="256"/>
    </row>
    <row r="204" spans="1:11">
      <c r="A204" s="210">
        <v>204</v>
      </c>
      <c r="B204" s="256">
        <v>62</v>
      </c>
      <c r="C204" s="211" t="s">
        <v>104</v>
      </c>
      <c r="G204" s="214" t="s">
        <v>244</v>
      </c>
      <c r="K204" s="165">
        <v>0</v>
      </c>
    </row>
    <row r="205" spans="1:11">
      <c r="A205" s="210">
        <v>205</v>
      </c>
      <c r="B205" s="256"/>
    </row>
    <row r="206" spans="1:11">
      <c r="A206" s="210">
        <v>206</v>
      </c>
      <c r="B206" s="256">
        <v>63</v>
      </c>
      <c r="C206" s="211" t="s">
        <v>105</v>
      </c>
      <c r="G206" s="214" t="s">
        <v>263</v>
      </c>
      <c r="K206" s="165">
        <v>264.02519999999998</v>
      </c>
    </row>
    <row r="207" spans="1:11">
      <c r="A207" s="210">
        <v>207</v>
      </c>
      <c r="B207" s="256"/>
    </row>
    <row r="208" spans="1:11">
      <c r="A208" s="210">
        <v>208</v>
      </c>
      <c r="B208" s="256">
        <v>64</v>
      </c>
      <c r="C208" s="211" t="s">
        <v>106</v>
      </c>
    </row>
    <row r="209" spans="1:11">
      <c r="A209" s="210">
        <v>209</v>
      </c>
      <c r="B209" s="256"/>
    </row>
    <row r="210" spans="1:11">
      <c r="A210" s="210">
        <v>210</v>
      </c>
      <c r="B210" s="256"/>
      <c r="C210" s="256" t="s">
        <v>79</v>
      </c>
      <c r="D210" s="256" t="s">
        <v>39</v>
      </c>
      <c r="E210" s="256"/>
      <c r="F210" s="256" t="s">
        <v>80</v>
      </c>
      <c r="G210" s="256" t="s">
        <v>26</v>
      </c>
    </row>
    <row r="211" spans="1:11">
      <c r="A211" s="210">
        <v>211</v>
      </c>
      <c r="B211" s="256"/>
      <c r="C211" s="172" t="s">
        <v>255</v>
      </c>
      <c r="D211" s="121" t="s">
        <v>309</v>
      </c>
      <c r="E211" s="256"/>
      <c r="F211" s="173" t="s">
        <v>253</v>
      </c>
      <c r="G211" s="192" t="s">
        <v>317</v>
      </c>
      <c r="H211" s="214" t="s">
        <v>263</v>
      </c>
      <c r="K211" s="165">
        <v>316.74560000000002</v>
      </c>
    </row>
    <row r="212" spans="1:11">
      <c r="A212" s="210">
        <v>212</v>
      </c>
      <c r="B212" s="256"/>
      <c r="C212" s="256" t="s">
        <v>220</v>
      </c>
      <c r="E212" s="256"/>
      <c r="F212" s="256" t="s">
        <v>221</v>
      </c>
    </row>
    <row r="213" spans="1:11">
      <c r="A213" s="210">
        <v>213</v>
      </c>
      <c r="B213" s="256"/>
    </row>
    <row r="214" spans="1:11">
      <c r="A214" s="210">
        <v>214</v>
      </c>
      <c r="B214" s="256">
        <v>65</v>
      </c>
      <c r="C214" s="211" t="s">
        <v>107</v>
      </c>
      <c r="H214" s="214" t="s">
        <v>263</v>
      </c>
      <c r="I214" s="212" t="s">
        <v>108</v>
      </c>
      <c r="K214" s="165">
        <v>360.03440000000001</v>
      </c>
    </row>
    <row r="215" spans="1:11">
      <c r="A215" s="210">
        <v>215</v>
      </c>
      <c r="B215" s="256"/>
    </row>
    <row r="216" spans="1:11">
      <c r="A216" s="210">
        <v>216</v>
      </c>
      <c r="B216" s="256">
        <v>68</v>
      </c>
      <c r="C216" s="211" t="s">
        <v>109</v>
      </c>
      <c r="K216" s="165">
        <v>1.04</v>
      </c>
    </row>
    <row r="217" spans="1:11">
      <c r="A217" s="210">
        <v>217</v>
      </c>
      <c r="B217" s="256"/>
    </row>
    <row r="218" spans="1:11">
      <c r="A218" s="210">
        <v>218</v>
      </c>
      <c r="B218" s="256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6"/>
    </row>
    <row r="220" spans="1:11">
      <c r="A220" s="210">
        <v>220</v>
      </c>
      <c r="B220" s="256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6"/>
    </row>
    <row r="222" spans="1:11">
      <c r="A222" s="210">
        <v>222</v>
      </c>
      <c r="B222" s="256">
        <v>74</v>
      </c>
      <c r="C222" s="212" t="s">
        <v>113</v>
      </c>
      <c r="K222" s="165">
        <v>6.9999999999999999E-4</v>
      </c>
    </row>
    <row r="223" spans="1:11">
      <c r="A223" s="210">
        <v>223</v>
      </c>
      <c r="B223" s="256"/>
    </row>
    <row r="224" spans="1:11">
      <c r="A224" s="210">
        <v>224</v>
      </c>
      <c r="B224" s="256">
        <v>75</v>
      </c>
      <c r="C224" s="211" t="s">
        <v>114</v>
      </c>
      <c r="K224" s="165">
        <v>6.9999999999999999E-4</v>
      </c>
    </row>
    <row r="225" spans="1:11">
      <c r="A225" s="210">
        <v>225</v>
      </c>
      <c r="B225" s="256"/>
    </row>
    <row r="226" spans="1:11">
      <c r="A226" s="210">
        <v>226</v>
      </c>
      <c r="B226" s="256">
        <v>76</v>
      </c>
      <c r="C226" s="211" t="s">
        <v>115</v>
      </c>
      <c r="K226" s="165">
        <v>6.9999999999999999E-4</v>
      </c>
    </row>
    <row r="227" spans="1:11">
      <c r="A227" s="210">
        <v>227</v>
      </c>
      <c r="B227" s="256"/>
    </row>
    <row r="228" spans="1:11">
      <c r="A228" s="210">
        <v>228</v>
      </c>
      <c r="B228" s="256">
        <v>77</v>
      </c>
      <c r="C228" s="212" t="s">
        <v>116</v>
      </c>
      <c r="K228" s="165">
        <v>8.0000000000000004E-4</v>
      </c>
    </row>
    <row r="229" spans="1:11">
      <c r="A229" s="210">
        <v>229</v>
      </c>
      <c r="B229" s="256"/>
    </row>
    <row r="230" spans="1:11">
      <c r="A230" s="210">
        <v>230</v>
      </c>
      <c r="B230" s="256">
        <v>78</v>
      </c>
      <c r="C230" s="212" t="s">
        <v>117</v>
      </c>
      <c r="K230" s="165">
        <v>1E-3</v>
      </c>
    </row>
    <row r="231" spans="1:11">
      <c r="A231" s="210">
        <v>231</v>
      </c>
      <c r="B231" s="256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7" t="s">
        <v>119</v>
      </c>
      <c r="C234" s="392" t="s">
        <v>48</v>
      </c>
      <c r="D234" s="392"/>
      <c r="E234" s="392"/>
      <c r="F234" s="392"/>
      <c r="G234" s="392"/>
      <c r="H234" s="257"/>
      <c r="I234" s="154" t="s">
        <v>49</v>
      </c>
      <c r="J234" s="257" t="s">
        <v>50</v>
      </c>
      <c r="K234" s="241" t="s">
        <v>51</v>
      </c>
    </row>
    <row r="235" spans="1:11">
      <c r="A235" s="210">
        <v>235</v>
      </c>
      <c r="B235" s="256"/>
    </row>
    <row r="236" spans="1:11" ht="12.75">
      <c r="A236" s="210">
        <v>236</v>
      </c>
      <c r="B236" s="256">
        <v>109</v>
      </c>
      <c r="C236" s="195" t="s">
        <v>120</v>
      </c>
      <c r="F236" s="183" t="s">
        <v>318</v>
      </c>
      <c r="G236" s="212" t="s">
        <v>121</v>
      </c>
      <c r="K236" s="165">
        <v>40.15</v>
      </c>
    </row>
    <row r="237" spans="1:11">
      <c r="A237" s="210">
        <v>237</v>
      </c>
      <c r="B237" s="256"/>
    </row>
    <row r="238" spans="1:11">
      <c r="A238" s="210">
        <v>238</v>
      </c>
      <c r="B238" s="256">
        <v>46</v>
      </c>
      <c r="C238" s="212" t="s">
        <v>122</v>
      </c>
      <c r="F238" s="183" t="s">
        <v>319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6">
        <v>36</v>
      </c>
      <c r="C240" s="211" t="s">
        <v>123</v>
      </c>
      <c r="F240" s="183" t="s">
        <v>319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6">
        <v>15</v>
      </c>
      <c r="C242" s="212" t="s">
        <v>124</v>
      </c>
      <c r="F242" s="183" t="s">
        <v>319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250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2829.7835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3194.7835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231.72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12.7873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407" t="s">
        <v>129</v>
      </c>
      <c r="C264" s="408"/>
      <c r="D264" s="408"/>
      <c r="E264" s="408"/>
      <c r="F264" s="408"/>
      <c r="G264" s="408"/>
      <c r="H264" s="408"/>
      <c r="I264" s="408"/>
      <c r="J264" s="408"/>
      <c r="K264" s="408"/>
    </row>
    <row r="265" spans="1:16" ht="11.25" customHeight="1">
      <c r="A265" s="210">
        <v>265</v>
      </c>
      <c r="B265" s="409"/>
      <c r="C265" s="409"/>
      <c r="D265" s="409"/>
      <c r="E265" s="409"/>
      <c r="F265" s="409"/>
      <c r="G265" s="409"/>
      <c r="H265" s="409"/>
      <c r="I265" s="409"/>
      <c r="J265" s="409"/>
      <c r="K265" s="409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410" t="s">
        <v>130</v>
      </c>
      <c r="D267" s="410"/>
      <c r="E267" s="410"/>
      <c r="F267" s="410"/>
      <c r="G267" s="410"/>
      <c r="H267" s="411" t="s">
        <v>321</v>
      </c>
      <c r="I267" s="412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404" t="s">
        <v>131</v>
      </c>
      <c r="D269" s="404"/>
      <c r="E269" s="404"/>
      <c r="F269" s="404"/>
      <c r="G269" s="404"/>
      <c r="H269" s="405" t="s">
        <v>322</v>
      </c>
      <c r="I269" s="406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404" t="s">
        <v>132</v>
      </c>
      <c r="D271" s="404"/>
      <c r="E271" s="404"/>
      <c r="F271" s="404"/>
      <c r="G271" s="404"/>
      <c r="H271" s="405" t="s">
        <v>334</v>
      </c>
      <c r="I271" s="406"/>
      <c r="J271" s="212"/>
      <c r="K271" s="232"/>
    </row>
    <row r="272" spans="1:16">
      <c r="A272" s="210">
        <v>272</v>
      </c>
    </row>
    <row r="273" spans="1:11">
      <c r="A273" s="210">
        <v>273</v>
      </c>
      <c r="B273" s="402"/>
      <c r="C273" s="403"/>
      <c r="D273" s="403"/>
      <c r="E273" s="403"/>
      <c r="F273" s="403"/>
      <c r="G273" s="403"/>
      <c r="H273" s="403"/>
      <c r="I273" s="403"/>
      <c r="J273" s="403"/>
      <c r="K273" s="403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234</v>
      </c>
      <c r="B1" s="208" t="s">
        <v>51</v>
      </c>
      <c r="C1" s="208" t="s">
        <v>235</v>
      </c>
      <c r="D1" s="208" t="s">
        <v>236</v>
      </c>
      <c r="E1" s="208" t="s">
        <v>237</v>
      </c>
      <c r="F1" s="208" t="s">
        <v>238</v>
      </c>
      <c r="G1" s="208" t="s">
        <v>239</v>
      </c>
      <c r="H1" s="208" t="s">
        <v>240</v>
      </c>
      <c r="I1" s="208" t="s">
        <v>241</v>
      </c>
      <c r="J1" s="249" t="s">
        <v>242</v>
      </c>
      <c r="K1" s="230" t="s">
        <v>243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91" t="s">
        <v>2</v>
      </c>
      <c r="D4" s="391"/>
      <c r="E4" s="391"/>
      <c r="F4" s="391"/>
      <c r="G4" s="391"/>
      <c r="H4" s="391"/>
      <c r="I4" s="212"/>
      <c r="J4" s="229" t="s">
        <v>248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91" t="s">
        <v>157</v>
      </c>
      <c r="D6" s="391"/>
      <c r="E6" s="391"/>
      <c r="F6" s="391"/>
      <c r="G6" s="391"/>
      <c r="H6" s="391"/>
      <c r="I6" s="212"/>
      <c r="J6" s="252">
        <v>43074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93"/>
      <c r="D8" s="393"/>
      <c r="E8" s="393"/>
      <c r="F8" s="393"/>
      <c r="G8" s="393"/>
      <c r="H8" s="393"/>
      <c r="I8" s="212"/>
      <c r="J8" s="253">
        <v>0.44908564814818402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4"/>
      <c r="K11" s="169"/>
    </row>
    <row r="12" spans="1:13">
      <c r="A12" s="210">
        <v>12</v>
      </c>
      <c r="B12" s="213" t="s">
        <v>7</v>
      </c>
      <c r="C12" s="218" t="s">
        <v>251</v>
      </c>
      <c r="J12" s="255" t="s">
        <v>249</v>
      </c>
      <c r="K12" s="244">
        <v>1000</v>
      </c>
    </row>
    <row r="13" spans="1:13" ht="12" thickBot="1">
      <c r="A13" s="210">
        <v>13</v>
      </c>
      <c r="J13" s="254"/>
      <c r="K13" s="169"/>
      <c r="L13" s="134"/>
    </row>
    <row r="14" spans="1:13">
      <c r="A14" s="210">
        <v>14</v>
      </c>
      <c r="B14" s="213" t="s">
        <v>8</v>
      </c>
      <c r="C14" s="397" t="s">
        <v>252</v>
      </c>
      <c r="D14" s="398"/>
      <c r="H14" s="215" t="s">
        <v>223</v>
      </c>
      <c r="I14" s="221" t="s">
        <v>253</v>
      </c>
      <c r="J14" s="255"/>
      <c r="K14" s="245"/>
      <c r="M14" s="212"/>
    </row>
    <row r="15" spans="1:13" ht="12" thickBot="1">
      <c r="A15" s="210">
        <v>15</v>
      </c>
      <c r="G15" s="213"/>
      <c r="J15" s="254"/>
      <c r="K15" s="169"/>
    </row>
    <row r="16" spans="1:13">
      <c r="A16" s="210">
        <v>16</v>
      </c>
      <c r="B16" s="213"/>
      <c r="D16" s="214"/>
      <c r="H16" s="215" t="s">
        <v>224</v>
      </c>
      <c r="I16" s="248" t="s">
        <v>254</v>
      </c>
      <c r="M16" s="212"/>
    </row>
    <row r="17" spans="1:11">
      <c r="A17" s="210">
        <v>17</v>
      </c>
      <c r="E17" s="256" t="s">
        <v>9</v>
      </c>
      <c r="J17" s="254"/>
    </row>
    <row r="18" spans="1:11">
      <c r="A18" s="210">
        <v>18</v>
      </c>
      <c r="C18" s="215" t="s">
        <v>10</v>
      </c>
      <c r="D18" s="217" t="s">
        <v>255</v>
      </c>
      <c r="E18" s="220" t="s">
        <v>256</v>
      </c>
      <c r="H18" s="213" t="s">
        <v>11</v>
      </c>
      <c r="I18" s="216" t="s">
        <v>257</v>
      </c>
      <c r="J18" s="254"/>
    </row>
    <row r="19" spans="1:11" ht="13.5" customHeight="1">
      <c r="A19" s="210">
        <v>19</v>
      </c>
      <c r="D19" s="219" t="s">
        <v>220</v>
      </c>
      <c r="I19" s="219" t="s">
        <v>133</v>
      </c>
      <c r="J19" s="254"/>
    </row>
    <row r="20" spans="1:11" ht="11.25" customHeight="1">
      <c r="A20" s="210">
        <v>20</v>
      </c>
      <c r="B20" s="201" t="s">
        <v>212</v>
      </c>
      <c r="C20" s="202" t="s">
        <v>335</v>
      </c>
      <c r="D20" s="203"/>
      <c r="E20" s="204"/>
      <c r="F20" s="204" t="s">
        <v>213</v>
      </c>
      <c r="G20" s="202" t="s">
        <v>336</v>
      </c>
      <c r="H20" s="205"/>
      <c r="I20" s="204"/>
      <c r="J20" s="204" t="s">
        <v>214</v>
      </c>
      <c r="K20" s="246">
        <v>60.972299999999997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260</v>
      </c>
      <c r="E24" s="135" t="s">
        <v>261</v>
      </c>
      <c r="F24" s="135" t="s">
        <v>262</v>
      </c>
    </row>
    <row r="25" spans="1:11" ht="11.25" customHeight="1">
      <c r="A25" s="210">
        <v>25</v>
      </c>
      <c r="D25" s="394" t="s">
        <v>14</v>
      </c>
      <c r="E25" s="395"/>
      <c r="F25" s="396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263</v>
      </c>
      <c r="E27" s="159" t="s">
        <v>244</v>
      </c>
      <c r="F27" s="159" t="s">
        <v>244</v>
      </c>
      <c r="G27" s="118" t="s">
        <v>263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263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99" t="s">
        <v>337</v>
      </c>
      <c r="C34" s="400"/>
      <c r="D34" s="401"/>
      <c r="F34" s="160">
        <v>1</v>
      </c>
      <c r="G34" s="29">
        <v>1</v>
      </c>
      <c r="H34" s="224" t="s">
        <v>324</v>
      </c>
      <c r="I34" s="225">
        <f>F34*H34</f>
        <v>8767.6</v>
      </c>
      <c r="J34" s="256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99" t="s">
        <v>325</v>
      </c>
      <c r="C36" s="400"/>
      <c r="D36" s="401"/>
      <c r="F36" s="160">
        <v>6</v>
      </c>
      <c r="G36" s="29">
        <v>1</v>
      </c>
      <c r="H36" s="224" t="s">
        <v>267</v>
      </c>
      <c r="I36" s="225">
        <f>F36*H36</f>
        <v>47533.68</v>
      </c>
      <c r="J36" s="256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99" t="s">
        <v>338</v>
      </c>
      <c r="C38" s="400"/>
      <c r="D38" s="401"/>
      <c r="F38" s="160">
        <v>3</v>
      </c>
      <c r="G38" s="29">
        <v>1</v>
      </c>
      <c r="H38" s="224" t="s">
        <v>267</v>
      </c>
      <c r="I38" s="225">
        <f>F38*H38</f>
        <v>23766.84</v>
      </c>
      <c r="J38" s="256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99" t="s">
        <v>339</v>
      </c>
      <c r="C40" s="400"/>
      <c r="D40" s="401"/>
      <c r="F40" s="160">
        <v>2</v>
      </c>
      <c r="G40" s="29">
        <v>1</v>
      </c>
      <c r="H40" s="224" t="s">
        <v>267</v>
      </c>
      <c r="I40" s="225">
        <f>F40*H40</f>
        <v>15844.56</v>
      </c>
      <c r="J40" s="256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99" t="s">
        <v>340</v>
      </c>
      <c r="C42" s="400"/>
      <c r="D42" s="401"/>
      <c r="F42" s="160">
        <v>2</v>
      </c>
      <c r="G42" s="29">
        <v>1</v>
      </c>
      <c r="H42" s="224" t="s">
        <v>341</v>
      </c>
      <c r="I42" s="225">
        <f>F42*H42</f>
        <v>16522.419999999998</v>
      </c>
      <c r="J42" s="256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99" t="s">
        <v>342</v>
      </c>
      <c r="C44" s="400"/>
      <c r="D44" s="401"/>
      <c r="F44" s="160">
        <v>10</v>
      </c>
      <c r="G44" s="29">
        <v>1</v>
      </c>
      <c r="H44" s="224" t="s">
        <v>267</v>
      </c>
      <c r="I44" s="225">
        <f>F44*H44</f>
        <v>79222.8</v>
      </c>
      <c r="J44" s="256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99" t="s">
        <v>343</v>
      </c>
      <c r="C46" s="400"/>
      <c r="D46" s="401"/>
      <c r="F46" s="160">
        <v>1</v>
      </c>
      <c r="G46" s="29">
        <v>1</v>
      </c>
      <c r="H46" s="224" t="s">
        <v>267</v>
      </c>
      <c r="I46" s="225">
        <f>F46*H46</f>
        <v>7922.28</v>
      </c>
      <c r="J46" s="256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99" t="s">
        <v>344</v>
      </c>
      <c r="C48" s="400"/>
      <c r="D48" s="401"/>
      <c r="F48" s="160">
        <v>2</v>
      </c>
      <c r="G48" s="29">
        <v>1</v>
      </c>
      <c r="H48" s="224" t="s">
        <v>265</v>
      </c>
      <c r="I48" s="225">
        <f>F48*H48</f>
        <v>20212.099999999999</v>
      </c>
      <c r="J48" s="256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99" t="s">
        <v>276</v>
      </c>
      <c r="C50" s="400"/>
      <c r="D50" s="401"/>
      <c r="F50" s="160">
        <v>1</v>
      </c>
      <c r="G50" s="29">
        <v>0</v>
      </c>
      <c r="H50" s="224" t="s">
        <v>277</v>
      </c>
      <c r="I50" s="225">
        <f>F50*H50</f>
        <v>5916.92</v>
      </c>
      <c r="J50" s="256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99" t="s">
        <v>278</v>
      </c>
      <c r="C52" s="400"/>
      <c r="D52" s="401"/>
      <c r="F52" s="160">
        <v>22</v>
      </c>
      <c r="G52" s="29">
        <v>1</v>
      </c>
      <c r="H52" s="224" t="s">
        <v>277</v>
      </c>
      <c r="I52" s="225">
        <f>F52*H52</f>
        <v>130172.24</v>
      </c>
      <c r="J52" s="256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78580.100000000006</v>
      </c>
      <c r="I54" s="226">
        <f>I34+I36+I38+I40+I42+I44+I46+I48+I50+I52</f>
        <v>355881.44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7117.63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263</v>
      </c>
      <c r="E60" s="142" t="s">
        <v>36</v>
      </c>
      <c r="F60" s="144" t="s">
        <v>279</v>
      </c>
      <c r="G60" s="142" t="s">
        <v>37</v>
      </c>
      <c r="H60" s="144" t="s">
        <v>280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413" t="s">
        <v>245</v>
      </c>
      <c r="E62" s="414"/>
      <c r="H62" s="147" t="s">
        <v>225</v>
      </c>
      <c r="I62" s="118" t="s">
        <v>280</v>
      </c>
    </row>
    <row r="63" spans="1:11">
      <c r="A63" s="210">
        <v>63</v>
      </c>
      <c r="C63" s="256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226</v>
      </c>
      <c r="E64" s="158" t="s">
        <v>281</v>
      </c>
      <c r="H64" s="146" t="s">
        <v>227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228</v>
      </c>
      <c r="E66" s="158" t="s">
        <v>283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263</v>
      </c>
      <c r="E68" s="160" t="s">
        <v>284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244</v>
      </c>
      <c r="D70" s="212"/>
      <c r="E70" s="160" t="s">
        <v>244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244</v>
      </c>
      <c r="E72" s="160" t="s">
        <v>244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256</v>
      </c>
      <c r="E76" s="149" t="s">
        <v>39</v>
      </c>
      <c r="F76" s="212"/>
      <c r="G76" s="147" t="s">
        <v>229</v>
      </c>
      <c r="H76" s="184" t="s">
        <v>285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230</v>
      </c>
      <c r="D78" s="184" t="s">
        <v>286</v>
      </c>
      <c r="E78" s="149" t="s">
        <v>39</v>
      </c>
      <c r="F78" s="212"/>
      <c r="G78" s="148" t="s">
        <v>231</v>
      </c>
      <c r="H78" s="119" t="s">
        <v>287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232</v>
      </c>
      <c r="D80" s="184" t="s">
        <v>288</v>
      </c>
      <c r="E80" s="149" t="s">
        <v>39</v>
      </c>
      <c r="G80" s="145" t="s">
        <v>233</v>
      </c>
      <c r="H80" s="184" t="s">
        <v>281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289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246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7" t="s">
        <v>47</v>
      </c>
      <c r="C88" s="392" t="s">
        <v>48</v>
      </c>
      <c r="D88" s="392"/>
      <c r="E88" s="392"/>
      <c r="F88" s="392"/>
      <c r="G88" s="392"/>
      <c r="H88" s="257"/>
      <c r="I88" s="154" t="s">
        <v>49</v>
      </c>
      <c r="J88" s="257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244</v>
      </c>
      <c r="G90" s="187" t="s">
        <v>263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7" t="s">
        <v>47</v>
      </c>
      <c r="C94" s="392" t="s">
        <v>48</v>
      </c>
      <c r="D94" s="392"/>
      <c r="E94" s="392"/>
      <c r="F94" s="392"/>
      <c r="G94" s="392"/>
      <c r="H94" s="257"/>
      <c r="I94" s="154" t="s">
        <v>49</v>
      </c>
      <c r="J94" s="257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263</v>
      </c>
      <c r="G96" s="134"/>
      <c r="H96" s="156" t="s">
        <v>244</v>
      </c>
      <c r="I96" s="163" t="s">
        <v>290</v>
      </c>
      <c r="K96" s="165">
        <v>462.99560000000002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291</v>
      </c>
      <c r="K98" s="165">
        <v>0.4647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6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292</v>
      </c>
      <c r="H102" s="134" t="s">
        <v>26</v>
      </c>
      <c r="I102" s="162" t="s">
        <v>293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6"/>
      <c r="I104" s="163" t="s">
        <v>294</v>
      </c>
      <c r="J104" s="162">
        <v>3.9999999999963599E-2</v>
      </c>
      <c r="K104" s="165">
        <v>4.8099999999999997E-2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295</v>
      </c>
      <c r="J106" s="162">
        <v>4.9999999999954498E-2</v>
      </c>
      <c r="K106" s="165">
        <v>5.0999999999999997E-2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215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244</v>
      </c>
      <c r="G110" s="189" t="s">
        <v>244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244</v>
      </c>
      <c r="E113" s="189" t="s">
        <v>244</v>
      </c>
      <c r="K113" s="165">
        <v>0</v>
      </c>
    </row>
    <row r="114" spans="1:11">
      <c r="A114" s="210">
        <v>114</v>
      </c>
      <c r="B114" s="137"/>
      <c r="D114" s="214" t="s">
        <v>244</v>
      </c>
      <c r="E114" s="214" t="s">
        <v>244</v>
      </c>
      <c r="F114" s="214" t="s">
        <v>244</v>
      </c>
      <c r="G114" s="214" t="s">
        <v>244</v>
      </c>
      <c r="H114" s="214" t="s">
        <v>244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296</v>
      </c>
      <c r="K116" s="166">
        <v>0.54759999999999998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1.1127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298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263</v>
      </c>
      <c r="D128" s="214" t="s">
        <v>263</v>
      </c>
      <c r="E128" s="214" t="s">
        <v>263</v>
      </c>
      <c r="F128" s="214" t="s">
        <v>263</v>
      </c>
    </row>
    <row r="129" spans="1:13">
      <c r="A129" s="210">
        <v>129</v>
      </c>
      <c r="C129" s="160" t="s">
        <v>263</v>
      </c>
      <c r="D129" s="160" t="s">
        <v>263</v>
      </c>
      <c r="E129" s="160" t="s">
        <v>263</v>
      </c>
      <c r="F129" s="160" t="s">
        <v>263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244</v>
      </c>
      <c r="K131" s="165">
        <v>0</v>
      </c>
      <c r="M131" s="211" t="s">
        <v>219</v>
      </c>
    </row>
    <row r="132" spans="1:13">
      <c r="A132" s="210">
        <v>132</v>
      </c>
      <c r="C132" s="207" t="s">
        <v>216</v>
      </c>
    </row>
    <row r="133" spans="1:13">
      <c r="A133" s="210">
        <v>133</v>
      </c>
      <c r="B133" s="201" t="s">
        <v>212</v>
      </c>
      <c r="C133" s="202" t="s">
        <v>335</v>
      </c>
      <c r="D133" s="203"/>
      <c r="E133" s="204"/>
      <c r="F133" s="204" t="s">
        <v>213</v>
      </c>
      <c r="G133" s="202" t="s">
        <v>336</v>
      </c>
      <c r="H133" s="205"/>
      <c r="I133" s="204"/>
      <c r="J133" s="204" t="s">
        <v>214</v>
      </c>
      <c r="K133" s="247">
        <v>60.972299999999997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7" t="s">
        <v>47</v>
      </c>
      <c r="C137" s="392" t="s">
        <v>48</v>
      </c>
      <c r="D137" s="392"/>
      <c r="E137" s="392"/>
      <c r="F137" s="392"/>
      <c r="G137" s="392"/>
      <c r="H137" s="257"/>
      <c r="I137" s="154" t="s">
        <v>49</v>
      </c>
      <c r="J137" s="257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299</v>
      </c>
      <c r="G139" s="212" t="s">
        <v>26</v>
      </c>
      <c r="H139" s="212"/>
      <c r="I139" s="164" t="s">
        <v>300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301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302</v>
      </c>
      <c r="D148" s="214" t="s">
        <v>263</v>
      </c>
      <c r="F148" s="191" t="s">
        <v>302</v>
      </c>
      <c r="G148" s="214" t="s">
        <v>263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303</v>
      </c>
      <c r="D150" s="149" t="s">
        <v>217</v>
      </c>
      <c r="F150" s="157" t="s">
        <v>303</v>
      </c>
      <c r="G150" s="149" t="s">
        <v>217</v>
      </c>
      <c r="I150" s="169"/>
      <c r="J150" s="169"/>
    </row>
    <row r="151" spans="1:13">
      <c r="A151" s="210">
        <v>151</v>
      </c>
      <c r="C151" s="256" t="s">
        <v>76</v>
      </c>
      <c r="F151" s="256" t="s">
        <v>76</v>
      </c>
      <c r="I151" s="169"/>
      <c r="J151" s="169"/>
    </row>
    <row r="152" spans="1:13">
      <c r="A152" s="210">
        <v>152</v>
      </c>
      <c r="C152" s="157" t="s">
        <v>304</v>
      </c>
      <c r="D152" s="149" t="s">
        <v>218</v>
      </c>
      <c r="F152" s="157" t="s">
        <v>304</v>
      </c>
      <c r="G152" s="149" t="s">
        <v>218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7.5499999999999998E-2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6" t="s">
        <v>79</v>
      </c>
      <c r="D156" s="256" t="s">
        <v>39</v>
      </c>
      <c r="E156" s="256"/>
      <c r="F156" s="256" t="s">
        <v>80</v>
      </c>
      <c r="G156" s="256" t="s">
        <v>26</v>
      </c>
      <c r="I156" s="163"/>
      <c r="J156" s="170"/>
    </row>
    <row r="157" spans="1:13">
      <c r="A157" s="210">
        <v>157</v>
      </c>
      <c r="C157" s="172" t="s">
        <v>255</v>
      </c>
      <c r="D157" s="121" t="s">
        <v>305</v>
      </c>
      <c r="E157" s="256"/>
      <c r="F157" s="173" t="s">
        <v>306</v>
      </c>
      <c r="G157" s="192" t="s">
        <v>307</v>
      </c>
      <c r="H157" s="214" t="s">
        <v>263</v>
      </c>
      <c r="I157" s="163" t="s">
        <v>308</v>
      </c>
      <c r="J157" s="169"/>
      <c r="M157" s="212"/>
    </row>
    <row r="158" spans="1:13">
      <c r="A158" s="210">
        <v>158</v>
      </c>
      <c r="C158" s="256" t="s">
        <v>247</v>
      </c>
      <c r="E158" s="256"/>
      <c r="F158" s="256" t="s">
        <v>247</v>
      </c>
      <c r="I158" s="163"/>
      <c r="J158" s="170"/>
    </row>
    <row r="159" spans="1:13">
      <c r="A159" s="210">
        <v>159</v>
      </c>
      <c r="B159" s="211" t="s">
        <v>81</v>
      </c>
      <c r="D159" s="256" t="s">
        <v>39</v>
      </c>
      <c r="E159" s="175"/>
      <c r="G159" s="256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255</v>
      </c>
      <c r="D160" s="121" t="s">
        <v>309</v>
      </c>
      <c r="F160" s="176" t="s">
        <v>253</v>
      </c>
      <c r="G160" s="192" t="s">
        <v>307</v>
      </c>
      <c r="H160" s="214" t="s">
        <v>263</v>
      </c>
      <c r="I160" s="163" t="s">
        <v>308</v>
      </c>
      <c r="J160" s="169"/>
      <c r="M160" s="212"/>
    </row>
    <row r="161" spans="1:13">
      <c r="A161" s="210">
        <v>161</v>
      </c>
      <c r="B161" s="211" t="s">
        <v>83</v>
      </c>
      <c r="C161" s="256" t="s">
        <v>247</v>
      </c>
      <c r="F161" s="256" t="s">
        <v>247</v>
      </c>
    </row>
    <row r="162" spans="1:13">
      <c r="A162" s="210">
        <v>162</v>
      </c>
      <c r="D162" s="256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255</v>
      </c>
      <c r="D163" s="121" t="s">
        <v>309</v>
      </c>
      <c r="F163" s="176" t="s">
        <v>253</v>
      </c>
      <c r="G163" s="192" t="s">
        <v>307</v>
      </c>
      <c r="H163" s="214" t="s">
        <v>263</v>
      </c>
      <c r="I163" s="163" t="s">
        <v>310</v>
      </c>
      <c r="K163" s="165"/>
      <c r="M163" s="212"/>
    </row>
    <row r="164" spans="1:13">
      <c r="A164" s="210">
        <v>164</v>
      </c>
      <c r="C164" s="256" t="s">
        <v>247</v>
      </c>
      <c r="F164" s="256" t="s">
        <v>247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6">
        <v>44</v>
      </c>
      <c r="C166" s="211" t="s">
        <v>85</v>
      </c>
      <c r="I166" s="177" t="s">
        <v>311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6">
        <v>45</v>
      </c>
      <c r="C168" s="211" t="s">
        <v>86</v>
      </c>
      <c r="F168" s="131"/>
      <c r="I168" s="179" t="s">
        <v>312</v>
      </c>
      <c r="K168" s="179">
        <v>141.536</v>
      </c>
    </row>
    <row r="169" spans="1:13">
      <c r="A169" s="210">
        <v>169</v>
      </c>
      <c r="F169" s="131"/>
    </row>
    <row r="170" spans="1:13">
      <c r="A170" s="210">
        <v>170</v>
      </c>
      <c r="B170" s="256">
        <v>47</v>
      </c>
      <c r="C170" s="211" t="s">
        <v>87</v>
      </c>
      <c r="F170" s="131"/>
      <c r="H170" s="214" t="s">
        <v>244</v>
      </c>
      <c r="I170" s="177" t="s">
        <v>313</v>
      </c>
      <c r="K170" s="179">
        <v>111.48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7" t="s">
        <v>47</v>
      </c>
      <c r="C174" s="392" t="s">
        <v>48</v>
      </c>
      <c r="D174" s="392"/>
      <c r="E174" s="392"/>
      <c r="F174" s="392"/>
      <c r="G174" s="392"/>
      <c r="H174" s="257"/>
      <c r="I174" s="154" t="s">
        <v>49</v>
      </c>
      <c r="J174" s="257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6">
        <v>49</v>
      </c>
      <c r="C176" s="211" t="s">
        <v>89</v>
      </c>
      <c r="K176" s="165">
        <v>0.3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314</v>
      </c>
      <c r="G178" s="180" t="s">
        <v>315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316</v>
      </c>
    </row>
    <row r="181" spans="1:11">
      <c r="A181" s="210">
        <v>181</v>
      </c>
    </row>
    <row r="182" spans="1:11">
      <c r="A182" s="210">
        <v>182</v>
      </c>
      <c r="B182" s="256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6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6">
        <v>52</v>
      </c>
      <c r="C186" s="211" t="s">
        <v>94</v>
      </c>
      <c r="H186" s="214" t="s">
        <v>263</v>
      </c>
      <c r="K186" s="165">
        <v>22.2</v>
      </c>
    </row>
    <row r="187" spans="1:11">
      <c r="A187" s="210">
        <v>187</v>
      </c>
    </row>
    <row r="188" spans="1:11">
      <c r="A188" s="210">
        <v>188</v>
      </c>
      <c r="B188" s="256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6">
        <v>54</v>
      </c>
      <c r="C190" s="211" t="s">
        <v>96</v>
      </c>
      <c r="G190" s="214" t="s">
        <v>263</v>
      </c>
      <c r="K190" s="165">
        <v>55.283799999999999</v>
      </c>
    </row>
    <row r="191" spans="1:11">
      <c r="A191" s="210">
        <v>191</v>
      </c>
    </row>
    <row r="192" spans="1:11">
      <c r="A192" s="210">
        <v>192</v>
      </c>
      <c r="B192" s="256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6">
        <v>56</v>
      </c>
      <c r="C194" s="211" t="s">
        <v>99</v>
      </c>
      <c r="G194" s="214" t="s">
        <v>263</v>
      </c>
      <c r="K194" s="165">
        <v>170.76599999999999</v>
      </c>
    </row>
    <row r="195" spans="1:11">
      <c r="A195" s="210">
        <v>195</v>
      </c>
    </row>
    <row r="196" spans="1:11">
      <c r="A196" s="210">
        <v>196</v>
      </c>
      <c r="B196" s="256">
        <v>58</v>
      </c>
      <c r="C196" s="211" t="s">
        <v>100</v>
      </c>
      <c r="K196" s="165">
        <v>518.67999999999995</v>
      </c>
    </row>
    <row r="197" spans="1:11">
      <c r="A197" s="210">
        <v>197</v>
      </c>
    </row>
    <row r="198" spans="1:11">
      <c r="A198" s="210">
        <v>198</v>
      </c>
      <c r="B198" s="256">
        <v>59</v>
      </c>
      <c r="C198" s="211" t="s">
        <v>101</v>
      </c>
      <c r="K198" s="165">
        <v>13.69</v>
      </c>
    </row>
    <row r="199" spans="1:11">
      <c r="A199" s="210">
        <v>199</v>
      </c>
      <c r="J199" s="181"/>
    </row>
    <row r="200" spans="1:11">
      <c r="A200" s="210">
        <v>200</v>
      </c>
      <c r="B200" s="256">
        <v>60</v>
      </c>
      <c r="C200" s="212" t="s">
        <v>102</v>
      </c>
      <c r="K200" s="165">
        <v>24.200800000000001</v>
      </c>
    </row>
    <row r="201" spans="1:11">
      <c r="A201" s="210">
        <v>201</v>
      </c>
      <c r="B201" s="256"/>
    </row>
    <row r="202" spans="1:11">
      <c r="A202" s="210">
        <v>202</v>
      </c>
      <c r="B202" s="256">
        <v>61</v>
      </c>
      <c r="C202" s="211" t="s">
        <v>103</v>
      </c>
      <c r="G202" s="214" t="s">
        <v>263</v>
      </c>
      <c r="K202" s="165">
        <v>7.9516999999999998</v>
      </c>
    </row>
    <row r="203" spans="1:11">
      <c r="A203" s="210">
        <v>203</v>
      </c>
      <c r="B203" s="256"/>
    </row>
    <row r="204" spans="1:11">
      <c r="A204" s="210">
        <v>204</v>
      </c>
      <c r="B204" s="256">
        <v>62</v>
      </c>
      <c r="C204" s="211" t="s">
        <v>104</v>
      </c>
      <c r="G204" s="214" t="s">
        <v>244</v>
      </c>
      <c r="K204" s="165">
        <v>0</v>
      </c>
    </row>
    <row r="205" spans="1:11">
      <c r="A205" s="210">
        <v>205</v>
      </c>
      <c r="B205" s="256"/>
    </row>
    <row r="206" spans="1:11">
      <c r="A206" s="210">
        <v>206</v>
      </c>
      <c r="B206" s="256">
        <v>63</v>
      </c>
      <c r="C206" s="211" t="s">
        <v>105</v>
      </c>
      <c r="G206" s="214" t="s">
        <v>263</v>
      </c>
      <c r="K206" s="165">
        <v>365.08609999999999</v>
      </c>
    </row>
    <row r="207" spans="1:11">
      <c r="A207" s="210">
        <v>207</v>
      </c>
      <c r="B207" s="256"/>
    </row>
    <row r="208" spans="1:11">
      <c r="A208" s="210">
        <v>208</v>
      </c>
      <c r="B208" s="256">
        <v>64</v>
      </c>
      <c r="C208" s="211" t="s">
        <v>106</v>
      </c>
    </row>
    <row r="209" spans="1:11">
      <c r="A209" s="210">
        <v>209</v>
      </c>
      <c r="B209" s="256"/>
    </row>
    <row r="210" spans="1:11">
      <c r="A210" s="210">
        <v>210</v>
      </c>
      <c r="B210" s="256"/>
      <c r="C210" s="256" t="s">
        <v>79</v>
      </c>
      <c r="D210" s="256" t="s">
        <v>39</v>
      </c>
      <c r="E210" s="256"/>
      <c r="F210" s="256" t="s">
        <v>80</v>
      </c>
      <c r="G210" s="256" t="s">
        <v>26</v>
      </c>
    </row>
    <row r="211" spans="1:11">
      <c r="A211" s="210">
        <v>211</v>
      </c>
      <c r="B211" s="256"/>
      <c r="C211" s="172" t="s">
        <v>255</v>
      </c>
      <c r="D211" s="121" t="s">
        <v>309</v>
      </c>
      <c r="E211" s="256"/>
      <c r="F211" s="173" t="s">
        <v>253</v>
      </c>
      <c r="G211" s="192" t="s">
        <v>317</v>
      </c>
      <c r="H211" s="214" t="s">
        <v>263</v>
      </c>
      <c r="K211" s="165">
        <v>291.99090000000001</v>
      </c>
    </row>
    <row r="212" spans="1:11">
      <c r="A212" s="210">
        <v>212</v>
      </c>
      <c r="B212" s="256"/>
      <c r="C212" s="256" t="s">
        <v>220</v>
      </c>
      <c r="E212" s="256"/>
      <c r="F212" s="256" t="s">
        <v>221</v>
      </c>
    </row>
    <row r="213" spans="1:11">
      <c r="A213" s="210">
        <v>213</v>
      </c>
      <c r="B213" s="256"/>
    </row>
    <row r="214" spans="1:11">
      <c r="A214" s="210">
        <v>214</v>
      </c>
      <c r="B214" s="256">
        <v>65</v>
      </c>
      <c r="C214" s="211" t="s">
        <v>107</v>
      </c>
      <c r="H214" s="214" t="s">
        <v>263</v>
      </c>
      <c r="I214" s="212" t="s">
        <v>108</v>
      </c>
      <c r="K214" s="165">
        <v>331.8965</v>
      </c>
    </row>
    <row r="215" spans="1:11">
      <c r="A215" s="210">
        <v>215</v>
      </c>
      <c r="B215" s="256"/>
    </row>
    <row r="216" spans="1:11">
      <c r="A216" s="210">
        <v>216</v>
      </c>
      <c r="B216" s="256">
        <v>68</v>
      </c>
      <c r="C216" s="211" t="s">
        <v>109</v>
      </c>
      <c r="K216" s="165">
        <v>1.04</v>
      </c>
    </row>
    <row r="217" spans="1:11">
      <c r="A217" s="210">
        <v>217</v>
      </c>
      <c r="B217" s="256"/>
    </row>
    <row r="218" spans="1:11">
      <c r="A218" s="210">
        <v>218</v>
      </c>
      <c r="B218" s="256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6"/>
    </row>
    <row r="220" spans="1:11">
      <c r="A220" s="210">
        <v>220</v>
      </c>
      <c r="B220" s="256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6"/>
    </row>
    <row r="222" spans="1:11">
      <c r="A222" s="210">
        <v>222</v>
      </c>
      <c r="B222" s="256">
        <v>74</v>
      </c>
      <c r="C222" s="212" t="s">
        <v>113</v>
      </c>
      <c r="K222" s="165">
        <v>5.9999999999999995E-4</v>
      </c>
    </row>
    <row r="223" spans="1:11">
      <c r="A223" s="210">
        <v>223</v>
      </c>
      <c r="B223" s="256"/>
    </row>
    <row r="224" spans="1:11">
      <c r="A224" s="210">
        <v>224</v>
      </c>
      <c r="B224" s="256">
        <v>75</v>
      </c>
      <c r="C224" s="211" t="s">
        <v>114</v>
      </c>
      <c r="K224" s="165">
        <v>5.9999999999999995E-4</v>
      </c>
    </row>
    <row r="225" spans="1:11">
      <c r="A225" s="210">
        <v>225</v>
      </c>
      <c r="B225" s="256"/>
    </row>
    <row r="226" spans="1:11">
      <c r="A226" s="210">
        <v>226</v>
      </c>
      <c r="B226" s="256">
        <v>76</v>
      </c>
      <c r="C226" s="211" t="s">
        <v>115</v>
      </c>
      <c r="K226" s="165">
        <v>5.9999999999999995E-4</v>
      </c>
    </row>
    <row r="227" spans="1:11">
      <c r="A227" s="210">
        <v>227</v>
      </c>
      <c r="B227" s="256"/>
    </row>
    <row r="228" spans="1:11">
      <c r="A228" s="210">
        <v>228</v>
      </c>
      <c r="B228" s="256">
        <v>77</v>
      </c>
      <c r="C228" s="212" t="s">
        <v>116</v>
      </c>
      <c r="K228" s="165">
        <v>6.9999999999999999E-4</v>
      </c>
    </row>
    <row r="229" spans="1:11">
      <c r="A229" s="210">
        <v>229</v>
      </c>
      <c r="B229" s="256"/>
    </row>
    <row r="230" spans="1:11">
      <c r="A230" s="210">
        <v>230</v>
      </c>
      <c r="B230" s="256">
        <v>78</v>
      </c>
      <c r="C230" s="212" t="s">
        <v>117</v>
      </c>
      <c r="K230" s="165">
        <v>8.9999999999999998E-4</v>
      </c>
    </row>
    <row r="231" spans="1:11">
      <c r="A231" s="210">
        <v>231</v>
      </c>
      <c r="B231" s="256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7" t="s">
        <v>119</v>
      </c>
      <c r="C234" s="392" t="s">
        <v>48</v>
      </c>
      <c r="D234" s="392"/>
      <c r="E234" s="392"/>
      <c r="F234" s="392"/>
      <c r="G234" s="392"/>
      <c r="H234" s="257"/>
      <c r="I234" s="154" t="s">
        <v>49</v>
      </c>
      <c r="J234" s="257" t="s">
        <v>50</v>
      </c>
      <c r="K234" s="241" t="s">
        <v>51</v>
      </c>
    </row>
    <row r="235" spans="1:11">
      <c r="A235" s="210">
        <v>235</v>
      </c>
      <c r="B235" s="256"/>
    </row>
    <row r="236" spans="1:11" ht="12.75">
      <c r="A236" s="210">
        <v>236</v>
      </c>
      <c r="B236" s="256">
        <v>109</v>
      </c>
      <c r="C236" s="195" t="s">
        <v>120</v>
      </c>
      <c r="F236" s="183" t="s">
        <v>318</v>
      </c>
      <c r="G236" s="212" t="s">
        <v>121</v>
      </c>
      <c r="K236" s="165">
        <v>40.15</v>
      </c>
    </row>
    <row r="237" spans="1:11">
      <c r="A237" s="210">
        <v>237</v>
      </c>
      <c r="B237" s="256"/>
    </row>
    <row r="238" spans="1:11">
      <c r="A238" s="210">
        <v>238</v>
      </c>
      <c r="B238" s="256">
        <v>46</v>
      </c>
      <c r="C238" s="212" t="s">
        <v>122</v>
      </c>
      <c r="F238" s="183" t="s">
        <v>319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6">
        <v>36</v>
      </c>
      <c r="C240" s="211" t="s">
        <v>123</v>
      </c>
      <c r="F240" s="183" t="s">
        <v>319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6">
        <v>15</v>
      </c>
      <c r="C242" s="212" t="s">
        <v>124</v>
      </c>
      <c r="F242" s="183" t="s">
        <v>319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250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2773.3829999999998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3138.3829999999998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231.72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12.543900000000001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407" t="s">
        <v>129</v>
      </c>
      <c r="C264" s="408"/>
      <c r="D264" s="408"/>
      <c r="E264" s="408"/>
      <c r="F264" s="408"/>
      <c r="G264" s="408"/>
      <c r="H264" s="408"/>
      <c r="I264" s="408"/>
      <c r="J264" s="408"/>
      <c r="K264" s="408"/>
    </row>
    <row r="265" spans="1:16" ht="11.25" customHeight="1">
      <c r="A265" s="210">
        <v>265</v>
      </c>
      <c r="B265" s="409"/>
      <c r="C265" s="409"/>
      <c r="D265" s="409"/>
      <c r="E265" s="409"/>
      <c r="F265" s="409"/>
      <c r="G265" s="409"/>
      <c r="H265" s="409"/>
      <c r="I265" s="409"/>
      <c r="J265" s="409"/>
      <c r="K265" s="409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410" t="s">
        <v>130</v>
      </c>
      <c r="D267" s="410"/>
      <c r="E267" s="410"/>
      <c r="F267" s="410"/>
      <c r="G267" s="410"/>
      <c r="H267" s="411" t="s">
        <v>335</v>
      </c>
      <c r="I267" s="412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404" t="s">
        <v>131</v>
      </c>
      <c r="D269" s="404"/>
      <c r="E269" s="404"/>
      <c r="F269" s="404"/>
      <c r="G269" s="404"/>
      <c r="H269" s="405" t="s">
        <v>336</v>
      </c>
      <c r="I269" s="406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404" t="s">
        <v>132</v>
      </c>
      <c r="D271" s="404"/>
      <c r="E271" s="404"/>
      <c r="F271" s="404"/>
      <c r="G271" s="404"/>
      <c r="H271" s="405" t="s">
        <v>345</v>
      </c>
      <c r="I271" s="406"/>
      <c r="J271" s="212"/>
      <c r="K271" s="232"/>
    </row>
    <row r="272" spans="1:16">
      <c r="A272" s="210">
        <v>272</v>
      </c>
    </row>
    <row r="273" spans="1:11">
      <c r="A273" s="210">
        <v>273</v>
      </c>
      <c r="B273" s="402"/>
      <c r="C273" s="403"/>
      <c r="D273" s="403"/>
      <c r="E273" s="403"/>
      <c r="F273" s="403"/>
      <c r="G273" s="403"/>
      <c r="H273" s="403"/>
      <c r="I273" s="403"/>
      <c r="J273" s="403"/>
      <c r="K273" s="403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234</v>
      </c>
      <c r="B1" s="208" t="s">
        <v>51</v>
      </c>
      <c r="C1" s="208" t="s">
        <v>235</v>
      </c>
      <c r="D1" s="208" t="s">
        <v>236</v>
      </c>
      <c r="E1" s="208" t="s">
        <v>237</v>
      </c>
      <c r="F1" s="208" t="s">
        <v>238</v>
      </c>
      <c r="G1" s="208" t="s">
        <v>239</v>
      </c>
      <c r="H1" s="208" t="s">
        <v>240</v>
      </c>
      <c r="I1" s="208" t="s">
        <v>241</v>
      </c>
      <c r="J1" s="249" t="s">
        <v>242</v>
      </c>
      <c r="K1" s="230" t="s">
        <v>243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91" t="s">
        <v>2</v>
      </c>
      <c r="D4" s="391"/>
      <c r="E4" s="391"/>
      <c r="F4" s="391"/>
      <c r="G4" s="391"/>
      <c r="H4" s="391"/>
      <c r="I4" s="212"/>
      <c r="J4" s="229" t="s">
        <v>248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91" t="s">
        <v>346</v>
      </c>
      <c r="D6" s="391"/>
      <c r="E6" s="391"/>
      <c r="F6" s="391"/>
      <c r="G6" s="391"/>
      <c r="H6" s="391"/>
      <c r="I6" s="212"/>
      <c r="J6" s="252">
        <v>43074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93"/>
      <c r="D8" s="393"/>
      <c r="E8" s="393"/>
      <c r="F8" s="393"/>
      <c r="G8" s="393"/>
      <c r="H8" s="393"/>
      <c r="I8" s="212"/>
      <c r="J8" s="253">
        <v>0.44909722222223503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4"/>
      <c r="K11" s="169"/>
    </row>
    <row r="12" spans="1:13">
      <c r="A12" s="210">
        <v>12</v>
      </c>
      <c r="B12" s="213" t="s">
        <v>7</v>
      </c>
      <c r="C12" s="218" t="s">
        <v>251</v>
      </c>
      <c r="J12" s="255" t="s">
        <v>249</v>
      </c>
      <c r="K12" s="244">
        <v>1000</v>
      </c>
    </row>
    <row r="13" spans="1:13" ht="12" thickBot="1">
      <c r="A13" s="210">
        <v>13</v>
      </c>
      <c r="J13" s="254"/>
      <c r="K13" s="169"/>
      <c r="L13" s="134"/>
    </row>
    <row r="14" spans="1:13">
      <c r="A14" s="210">
        <v>14</v>
      </c>
      <c r="B14" s="213" t="s">
        <v>8</v>
      </c>
      <c r="C14" s="397" t="s">
        <v>252</v>
      </c>
      <c r="D14" s="398"/>
      <c r="H14" s="215" t="s">
        <v>223</v>
      </c>
      <c r="I14" s="221" t="s">
        <v>253</v>
      </c>
      <c r="J14" s="255"/>
      <c r="K14" s="245"/>
      <c r="M14" s="212"/>
    </row>
    <row r="15" spans="1:13" ht="12" thickBot="1">
      <c r="A15" s="210">
        <v>15</v>
      </c>
      <c r="G15" s="213"/>
      <c r="J15" s="254"/>
      <c r="K15" s="169"/>
    </row>
    <row r="16" spans="1:13">
      <c r="A16" s="210">
        <v>16</v>
      </c>
      <c r="B16" s="213"/>
      <c r="D16" s="214"/>
      <c r="H16" s="215" t="s">
        <v>224</v>
      </c>
      <c r="I16" s="248" t="s">
        <v>254</v>
      </c>
      <c r="M16" s="212"/>
    </row>
    <row r="17" spans="1:11">
      <c r="A17" s="210">
        <v>17</v>
      </c>
      <c r="E17" s="256" t="s">
        <v>9</v>
      </c>
      <c r="J17" s="254"/>
    </row>
    <row r="18" spans="1:11">
      <c r="A18" s="210">
        <v>18</v>
      </c>
      <c r="C18" s="215" t="s">
        <v>10</v>
      </c>
      <c r="D18" s="217" t="s">
        <v>255</v>
      </c>
      <c r="E18" s="220" t="s">
        <v>305</v>
      </c>
      <c r="H18" s="213" t="s">
        <v>11</v>
      </c>
      <c r="I18" s="216" t="s">
        <v>306</v>
      </c>
      <c r="J18" s="254"/>
    </row>
    <row r="19" spans="1:11" ht="13.5" customHeight="1">
      <c r="A19" s="210">
        <v>19</v>
      </c>
      <c r="D19" s="219" t="s">
        <v>220</v>
      </c>
      <c r="I19" s="219" t="s">
        <v>133</v>
      </c>
      <c r="J19" s="254"/>
    </row>
    <row r="20" spans="1:11" ht="11.25" customHeight="1">
      <c r="A20" s="210">
        <v>20</v>
      </c>
      <c r="B20" s="201" t="s">
        <v>212</v>
      </c>
      <c r="C20" s="202" t="s">
        <v>347</v>
      </c>
      <c r="D20" s="203"/>
      <c r="E20" s="204"/>
      <c r="F20" s="204" t="s">
        <v>213</v>
      </c>
      <c r="G20" s="202" t="s">
        <v>348</v>
      </c>
      <c r="H20" s="205"/>
      <c r="I20" s="204"/>
      <c r="J20" s="204" t="s">
        <v>214</v>
      </c>
      <c r="K20" s="246">
        <v>62.1873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260</v>
      </c>
      <c r="E24" s="135" t="s">
        <v>261</v>
      </c>
      <c r="F24" s="135" t="s">
        <v>262</v>
      </c>
    </row>
    <row r="25" spans="1:11" ht="11.25" customHeight="1">
      <c r="A25" s="210">
        <v>25</v>
      </c>
      <c r="D25" s="394" t="s">
        <v>14</v>
      </c>
      <c r="E25" s="395"/>
      <c r="F25" s="396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263</v>
      </c>
      <c r="E27" s="159" t="s">
        <v>244</v>
      </c>
      <c r="F27" s="159" t="s">
        <v>244</v>
      </c>
      <c r="G27" s="118" t="s">
        <v>263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263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99" t="s">
        <v>264</v>
      </c>
      <c r="C34" s="400"/>
      <c r="D34" s="401"/>
      <c r="F34" s="160">
        <v>1</v>
      </c>
      <c r="G34" s="29">
        <v>1</v>
      </c>
      <c r="H34" s="224" t="s">
        <v>265</v>
      </c>
      <c r="I34" s="225">
        <f>F34*H34</f>
        <v>10106.049999999999</v>
      </c>
      <c r="J34" s="256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99" t="s">
        <v>266</v>
      </c>
      <c r="C36" s="400"/>
      <c r="D36" s="401"/>
      <c r="F36" s="160">
        <v>6</v>
      </c>
      <c r="G36" s="29">
        <v>1</v>
      </c>
      <c r="H36" s="224" t="s">
        <v>267</v>
      </c>
      <c r="I36" s="225">
        <f>F36*H36</f>
        <v>47533.68</v>
      </c>
      <c r="J36" s="256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99" t="s">
        <v>268</v>
      </c>
      <c r="C38" s="400"/>
      <c r="D38" s="401"/>
      <c r="F38" s="160">
        <v>3</v>
      </c>
      <c r="G38" s="29">
        <v>1</v>
      </c>
      <c r="H38" s="224" t="s">
        <v>267</v>
      </c>
      <c r="I38" s="225">
        <f>F38*H38</f>
        <v>23766.84</v>
      </c>
      <c r="J38" s="256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99" t="s">
        <v>269</v>
      </c>
      <c r="C40" s="400"/>
      <c r="D40" s="401"/>
      <c r="F40" s="160">
        <v>2</v>
      </c>
      <c r="G40" s="29">
        <v>1</v>
      </c>
      <c r="H40" s="224" t="s">
        <v>267</v>
      </c>
      <c r="I40" s="225">
        <f>F40*H40</f>
        <v>15844.56</v>
      </c>
      <c r="J40" s="256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99" t="s">
        <v>270</v>
      </c>
      <c r="C42" s="400"/>
      <c r="D42" s="401"/>
      <c r="F42" s="160">
        <v>2</v>
      </c>
      <c r="G42" s="29">
        <v>1</v>
      </c>
      <c r="H42" s="224" t="s">
        <v>267</v>
      </c>
      <c r="I42" s="225">
        <f>F42*H42</f>
        <v>15844.56</v>
      </c>
      <c r="J42" s="256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99" t="s">
        <v>349</v>
      </c>
      <c r="C44" s="400"/>
      <c r="D44" s="401"/>
      <c r="F44" s="160">
        <v>10</v>
      </c>
      <c r="G44" s="29">
        <v>1</v>
      </c>
      <c r="H44" s="224" t="s">
        <v>267</v>
      </c>
      <c r="I44" s="225">
        <f>F44*H44</f>
        <v>79222.8</v>
      </c>
      <c r="J44" s="256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99" t="s">
        <v>350</v>
      </c>
      <c r="C46" s="400"/>
      <c r="D46" s="401"/>
      <c r="F46" s="160">
        <v>1</v>
      </c>
      <c r="G46" s="29">
        <v>1</v>
      </c>
      <c r="H46" s="224" t="s">
        <v>267</v>
      </c>
      <c r="I46" s="225">
        <f>F46*H46</f>
        <v>7922.28</v>
      </c>
      <c r="J46" s="256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99" t="s">
        <v>351</v>
      </c>
      <c r="C48" s="400"/>
      <c r="D48" s="401"/>
      <c r="F48" s="160">
        <v>2</v>
      </c>
      <c r="G48" s="29">
        <v>1</v>
      </c>
      <c r="H48" s="224" t="s">
        <v>331</v>
      </c>
      <c r="I48" s="225">
        <f>F48*H48</f>
        <v>13189.42</v>
      </c>
      <c r="J48" s="256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99" t="s">
        <v>352</v>
      </c>
      <c r="C50" s="400"/>
      <c r="D50" s="401"/>
      <c r="F50" s="160">
        <v>1</v>
      </c>
      <c r="G50" s="29">
        <v>0</v>
      </c>
      <c r="H50" s="224" t="s">
        <v>272</v>
      </c>
      <c r="I50" s="225">
        <f>F50*H50</f>
        <v>6317.7</v>
      </c>
      <c r="J50" s="256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99" t="s">
        <v>278</v>
      </c>
      <c r="C52" s="400"/>
      <c r="D52" s="401"/>
      <c r="F52" s="160">
        <v>22</v>
      </c>
      <c r="G52" s="29">
        <v>1</v>
      </c>
      <c r="H52" s="224" t="s">
        <v>277</v>
      </c>
      <c r="I52" s="225">
        <f>F52*H52</f>
        <v>130172.24</v>
      </c>
      <c r="J52" s="256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76469.06</v>
      </c>
      <c r="I54" s="226">
        <f>I34+I36+I38+I40+I42+I44+I46+I48+I50+I52</f>
        <v>349920.13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6998.4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353</v>
      </c>
      <c r="E60" s="142" t="s">
        <v>36</v>
      </c>
      <c r="F60" s="144" t="s">
        <v>354</v>
      </c>
      <c r="G60" s="142" t="s">
        <v>37</v>
      </c>
      <c r="H60" s="144" t="s">
        <v>355</v>
      </c>
      <c r="I60" s="142" t="s">
        <v>38</v>
      </c>
      <c r="J60" s="144">
        <v>180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413" t="s">
        <v>245</v>
      </c>
      <c r="E62" s="414"/>
      <c r="H62" s="147" t="s">
        <v>225</v>
      </c>
      <c r="I62" s="118" t="s">
        <v>355</v>
      </c>
    </row>
    <row r="63" spans="1:11">
      <c r="A63" s="210">
        <v>63</v>
      </c>
      <c r="C63" s="256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226</v>
      </c>
      <c r="E64" s="158" t="s">
        <v>356</v>
      </c>
      <c r="H64" s="146" t="s">
        <v>227</v>
      </c>
      <c r="I64" s="118" t="s">
        <v>355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228</v>
      </c>
      <c r="E66" s="158" t="s">
        <v>357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263</v>
      </c>
      <c r="E68" s="160" t="s">
        <v>284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244</v>
      </c>
      <c r="D70" s="212"/>
      <c r="E70" s="160" t="s">
        <v>244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244</v>
      </c>
      <c r="E72" s="160" t="s">
        <v>244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305</v>
      </c>
      <c r="E76" s="149" t="s">
        <v>39</v>
      </c>
      <c r="F76" s="212"/>
      <c r="G76" s="147" t="s">
        <v>229</v>
      </c>
      <c r="H76" s="184" t="s">
        <v>358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230</v>
      </c>
      <c r="D78" s="184" t="s">
        <v>359</v>
      </c>
      <c r="E78" s="149" t="s">
        <v>39</v>
      </c>
      <c r="F78" s="212"/>
      <c r="G78" s="148" t="s">
        <v>231</v>
      </c>
      <c r="H78" s="119" t="s">
        <v>360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232</v>
      </c>
      <c r="D80" s="184" t="s">
        <v>361</v>
      </c>
      <c r="E80" s="149" t="s">
        <v>39</v>
      </c>
      <c r="G80" s="145" t="s">
        <v>233</v>
      </c>
      <c r="H80" s="184" t="s">
        <v>356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362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246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7" t="s">
        <v>47</v>
      </c>
      <c r="C88" s="392" t="s">
        <v>48</v>
      </c>
      <c r="D88" s="392"/>
      <c r="E88" s="392"/>
      <c r="F88" s="392"/>
      <c r="G88" s="392"/>
      <c r="H88" s="257"/>
      <c r="I88" s="154" t="s">
        <v>49</v>
      </c>
      <c r="J88" s="257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244</v>
      </c>
      <c r="G90" s="187" t="s">
        <v>263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7" t="s">
        <v>47</v>
      </c>
      <c r="C94" s="392" t="s">
        <v>48</v>
      </c>
      <c r="D94" s="392"/>
      <c r="E94" s="392"/>
      <c r="F94" s="392"/>
      <c r="G94" s="392"/>
      <c r="H94" s="257"/>
      <c r="I94" s="154" t="s">
        <v>49</v>
      </c>
      <c r="J94" s="257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263</v>
      </c>
      <c r="G96" s="134"/>
      <c r="H96" s="156" t="s">
        <v>244</v>
      </c>
      <c r="I96" s="163" t="s">
        <v>290</v>
      </c>
      <c r="K96" s="165">
        <v>255.82210000000001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291</v>
      </c>
      <c r="K98" s="165">
        <v>0.51349999999999996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6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292</v>
      </c>
      <c r="H102" s="134" t="s">
        <v>26</v>
      </c>
      <c r="I102" s="162" t="s">
        <v>363</v>
      </c>
      <c r="K102" s="165">
        <v>0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6"/>
      <c r="I104" s="163" t="s">
        <v>294</v>
      </c>
      <c r="J104" s="162">
        <v>3.9999999999963599E-2</v>
      </c>
      <c r="K104" s="165">
        <v>4.9000000000000002E-2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364</v>
      </c>
      <c r="J106" s="162">
        <v>4.9999999999954498E-2</v>
      </c>
      <c r="K106" s="165">
        <v>5.0900000000000001E-2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215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244</v>
      </c>
      <c r="G110" s="189" t="s">
        <v>244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244</v>
      </c>
      <c r="E113" s="189" t="s">
        <v>244</v>
      </c>
      <c r="K113" s="165">
        <v>0</v>
      </c>
    </row>
    <row r="114" spans="1:11">
      <c r="A114" s="210">
        <v>114</v>
      </c>
      <c r="B114" s="137"/>
      <c r="D114" s="214" t="s">
        <v>244</v>
      </c>
      <c r="E114" s="214" t="s">
        <v>244</v>
      </c>
      <c r="F114" s="214" t="s">
        <v>244</v>
      </c>
      <c r="G114" s="214" t="s">
        <v>244</v>
      </c>
      <c r="H114" s="214" t="s">
        <v>244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296</v>
      </c>
      <c r="K116" s="166">
        <v>0.60519999999999996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0.56579999999999997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3.6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3.6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3.6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298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263</v>
      </c>
      <c r="D128" s="214" t="s">
        <v>263</v>
      </c>
      <c r="E128" s="214" t="s">
        <v>263</v>
      </c>
      <c r="F128" s="214" t="s">
        <v>263</v>
      </c>
    </row>
    <row r="129" spans="1:13">
      <c r="A129" s="210">
        <v>129</v>
      </c>
      <c r="C129" s="160" t="s">
        <v>263</v>
      </c>
      <c r="D129" s="160" t="s">
        <v>263</v>
      </c>
      <c r="E129" s="160" t="s">
        <v>263</v>
      </c>
      <c r="F129" s="160" t="s">
        <v>263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244</v>
      </c>
      <c r="K131" s="165">
        <v>0</v>
      </c>
      <c r="M131" s="211" t="s">
        <v>219</v>
      </c>
    </row>
    <row r="132" spans="1:13">
      <c r="A132" s="210">
        <v>132</v>
      </c>
      <c r="C132" s="207" t="s">
        <v>216</v>
      </c>
    </row>
    <row r="133" spans="1:13">
      <c r="A133" s="210">
        <v>133</v>
      </c>
      <c r="B133" s="201" t="s">
        <v>212</v>
      </c>
      <c r="C133" s="202" t="s">
        <v>347</v>
      </c>
      <c r="D133" s="203"/>
      <c r="E133" s="204"/>
      <c r="F133" s="204" t="s">
        <v>213</v>
      </c>
      <c r="G133" s="202" t="s">
        <v>348</v>
      </c>
      <c r="H133" s="205"/>
      <c r="I133" s="204"/>
      <c r="J133" s="204" t="s">
        <v>214</v>
      </c>
      <c r="K133" s="247">
        <v>62.1873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7" t="s">
        <v>47</v>
      </c>
      <c r="C137" s="392" t="s">
        <v>48</v>
      </c>
      <c r="D137" s="392"/>
      <c r="E137" s="392"/>
      <c r="F137" s="392"/>
      <c r="G137" s="392"/>
      <c r="H137" s="257"/>
      <c r="I137" s="154" t="s">
        <v>49</v>
      </c>
      <c r="J137" s="257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299</v>
      </c>
      <c r="G139" s="212" t="s">
        <v>26</v>
      </c>
      <c r="H139" s="212"/>
      <c r="I139" s="164" t="s">
        <v>300</v>
      </c>
      <c r="J139" s="212"/>
      <c r="K139" s="166">
        <v>30.78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301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302</v>
      </c>
      <c r="D148" s="214" t="s">
        <v>263</v>
      </c>
      <c r="F148" s="191" t="s">
        <v>302</v>
      </c>
      <c r="G148" s="214" t="s">
        <v>263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303</v>
      </c>
      <c r="D150" s="149" t="s">
        <v>217</v>
      </c>
      <c r="F150" s="157" t="s">
        <v>303</v>
      </c>
      <c r="G150" s="149" t="s">
        <v>217</v>
      </c>
      <c r="I150" s="169"/>
      <c r="J150" s="169"/>
    </row>
    <row r="151" spans="1:13">
      <c r="A151" s="210">
        <v>151</v>
      </c>
      <c r="C151" s="256" t="s">
        <v>76</v>
      </c>
      <c r="F151" s="256" t="s">
        <v>76</v>
      </c>
      <c r="I151" s="169"/>
      <c r="J151" s="169"/>
    </row>
    <row r="152" spans="1:13">
      <c r="A152" s="210">
        <v>152</v>
      </c>
      <c r="C152" s="157" t="s">
        <v>304</v>
      </c>
      <c r="D152" s="149" t="s">
        <v>218</v>
      </c>
      <c r="F152" s="157" t="s">
        <v>304</v>
      </c>
      <c r="G152" s="149" t="s">
        <v>218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8.3400000000000002E-2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6" t="s">
        <v>79</v>
      </c>
      <c r="D156" s="256" t="s">
        <v>39</v>
      </c>
      <c r="E156" s="256"/>
      <c r="F156" s="256" t="s">
        <v>80</v>
      </c>
      <c r="G156" s="256" t="s">
        <v>26</v>
      </c>
      <c r="I156" s="163"/>
      <c r="J156" s="170"/>
    </row>
    <row r="157" spans="1:13">
      <c r="A157" s="210">
        <v>157</v>
      </c>
      <c r="C157" s="172" t="s">
        <v>255</v>
      </c>
      <c r="D157" s="121" t="s">
        <v>305</v>
      </c>
      <c r="E157" s="256"/>
      <c r="F157" s="173" t="s">
        <v>306</v>
      </c>
      <c r="G157" s="192" t="s">
        <v>307</v>
      </c>
      <c r="H157" s="214" t="s">
        <v>263</v>
      </c>
      <c r="I157" s="163" t="s">
        <v>308</v>
      </c>
      <c r="J157" s="169"/>
      <c r="M157" s="212"/>
    </row>
    <row r="158" spans="1:13">
      <c r="A158" s="210">
        <v>158</v>
      </c>
      <c r="C158" s="256" t="s">
        <v>247</v>
      </c>
      <c r="E158" s="256"/>
      <c r="F158" s="256" t="s">
        <v>247</v>
      </c>
      <c r="I158" s="163"/>
      <c r="J158" s="170"/>
    </row>
    <row r="159" spans="1:13">
      <c r="A159" s="210">
        <v>159</v>
      </c>
      <c r="B159" s="211" t="s">
        <v>81</v>
      </c>
      <c r="D159" s="256" t="s">
        <v>39</v>
      </c>
      <c r="E159" s="175"/>
      <c r="G159" s="256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255</v>
      </c>
      <c r="D160" s="121" t="s">
        <v>309</v>
      </c>
      <c r="F160" s="176" t="s">
        <v>253</v>
      </c>
      <c r="G160" s="192" t="s">
        <v>307</v>
      </c>
      <c r="H160" s="214" t="s">
        <v>263</v>
      </c>
      <c r="I160" s="163" t="s">
        <v>308</v>
      </c>
      <c r="J160" s="169"/>
      <c r="M160" s="212"/>
    </row>
    <row r="161" spans="1:13">
      <c r="A161" s="210">
        <v>161</v>
      </c>
      <c r="B161" s="211" t="s">
        <v>83</v>
      </c>
      <c r="C161" s="256" t="s">
        <v>247</v>
      </c>
      <c r="F161" s="256" t="s">
        <v>247</v>
      </c>
    </row>
    <row r="162" spans="1:13">
      <c r="A162" s="210">
        <v>162</v>
      </c>
      <c r="D162" s="256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255</v>
      </c>
      <c r="D163" s="121" t="s">
        <v>309</v>
      </c>
      <c r="F163" s="176" t="s">
        <v>253</v>
      </c>
      <c r="G163" s="192" t="s">
        <v>307</v>
      </c>
      <c r="H163" s="214" t="s">
        <v>263</v>
      </c>
      <c r="I163" s="163" t="s">
        <v>310</v>
      </c>
      <c r="K163" s="165"/>
      <c r="M163" s="212"/>
    </row>
    <row r="164" spans="1:13">
      <c r="A164" s="210">
        <v>164</v>
      </c>
      <c r="C164" s="256" t="s">
        <v>247</v>
      </c>
      <c r="F164" s="256" t="s">
        <v>247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6">
        <v>44</v>
      </c>
      <c r="C166" s="211" t="s">
        <v>85</v>
      </c>
      <c r="I166" s="177" t="s">
        <v>365</v>
      </c>
      <c r="J166" s="177">
        <v>7.6500000000000901</v>
      </c>
      <c r="K166" s="179">
        <v>43.65</v>
      </c>
    </row>
    <row r="167" spans="1:13">
      <c r="A167" s="210">
        <v>167</v>
      </c>
      <c r="F167" s="131"/>
    </row>
    <row r="168" spans="1:13">
      <c r="A168" s="210">
        <v>168</v>
      </c>
      <c r="B168" s="256">
        <v>45</v>
      </c>
      <c r="C168" s="211" t="s">
        <v>86</v>
      </c>
      <c r="F168" s="131"/>
      <c r="I168" s="179" t="s">
        <v>366</v>
      </c>
      <c r="K168" s="179">
        <v>90.830200000000005</v>
      </c>
    </row>
    <row r="169" spans="1:13">
      <c r="A169" s="210">
        <v>169</v>
      </c>
      <c r="F169" s="131"/>
    </row>
    <row r="170" spans="1:13">
      <c r="A170" s="210">
        <v>170</v>
      </c>
      <c r="B170" s="256">
        <v>47</v>
      </c>
      <c r="C170" s="211" t="s">
        <v>87</v>
      </c>
      <c r="F170" s="131"/>
      <c r="H170" s="214" t="s">
        <v>244</v>
      </c>
      <c r="I170" s="177" t="s">
        <v>367</v>
      </c>
      <c r="K170" s="179">
        <v>71.930000000000007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7" t="s">
        <v>47</v>
      </c>
      <c r="C174" s="392" t="s">
        <v>48</v>
      </c>
      <c r="D174" s="392"/>
      <c r="E174" s="392"/>
      <c r="F174" s="392"/>
      <c r="G174" s="392"/>
      <c r="H174" s="257"/>
      <c r="I174" s="154" t="s">
        <v>49</v>
      </c>
      <c r="J174" s="257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6">
        <v>49</v>
      </c>
      <c r="C176" s="211" t="s">
        <v>89</v>
      </c>
      <c r="K176" s="165">
        <v>0.16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314</v>
      </c>
      <c r="G178" s="180" t="s">
        <v>315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316</v>
      </c>
    </row>
    <row r="181" spans="1:11">
      <c r="A181" s="210">
        <v>181</v>
      </c>
    </row>
    <row r="182" spans="1:11">
      <c r="A182" s="210">
        <v>182</v>
      </c>
      <c r="B182" s="256">
        <v>50</v>
      </c>
      <c r="C182" s="212" t="s">
        <v>92</v>
      </c>
      <c r="K182" s="165">
        <v>0.9</v>
      </c>
    </row>
    <row r="183" spans="1:11">
      <c r="A183" s="210">
        <v>183</v>
      </c>
    </row>
    <row r="184" spans="1:11">
      <c r="A184" s="210">
        <v>184</v>
      </c>
      <c r="B184" s="256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6">
        <v>52</v>
      </c>
      <c r="C186" s="211" t="s">
        <v>94</v>
      </c>
      <c r="H186" s="214" t="s">
        <v>263</v>
      </c>
      <c r="K186" s="165">
        <v>12.1</v>
      </c>
    </row>
    <row r="187" spans="1:11">
      <c r="A187" s="210">
        <v>187</v>
      </c>
    </row>
    <row r="188" spans="1:11">
      <c r="A188" s="210">
        <v>188</v>
      </c>
      <c r="B188" s="256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6">
        <v>54</v>
      </c>
      <c r="C190" s="211" t="s">
        <v>96</v>
      </c>
      <c r="G190" s="214" t="s">
        <v>263</v>
      </c>
      <c r="K190" s="165">
        <v>54.979799999999997</v>
      </c>
    </row>
    <row r="191" spans="1:11">
      <c r="A191" s="210">
        <v>191</v>
      </c>
    </row>
    <row r="192" spans="1:11">
      <c r="A192" s="210">
        <v>192</v>
      </c>
      <c r="B192" s="256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6">
        <v>56</v>
      </c>
      <c r="C194" s="211" t="s">
        <v>99</v>
      </c>
      <c r="G194" s="214" t="s">
        <v>263</v>
      </c>
      <c r="K194" s="165">
        <v>101.51739999999999</v>
      </c>
    </row>
    <row r="195" spans="1:11">
      <c r="A195" s="210">
        <v>195</v>
      </c>
    </row>
    <row r="196" spans="1:11">
      <c r="A196" s="210">
        <v>196</v>
      </c>
      <c r="B196" s="256">
        <v>58</v>
      </c>
      <c r="C196" s="211" t="s">
        <v>100</v>
      </c>
      <c r="K196" s="165">
        <v>385.88</v>
      </c>
    </row>
    <row r="197" spans="1:11">
      <c r="A197" s="210">
        <v>197</v>
      </c>
    </row>
    <row r="198" spans="1:11">
      <c r="A198" s="210">
        <v>198</v>
      </c>
      <c r="B198" s="256">
        <v>59</v>
      </c>
      <c r="C198" s="211" t="s">
        <v>101</v>
      </c>
      <c r="K198" s="165">
        <v>10.9</v>
      </c>
    </row>
    <row r="199" spans="1:11">
      <c r="A199" s="210">
        <v>199</v>
      </c>
      <c r="J199" s="181"/>
    </row>
    <row r="200" spans="1:11">
      <c r="A200" s="210">
        <v>200</v>
      </c>
      <c r="B200" s="256">
        <v>60</v>
      </c>
      <c r="C200" s="212" t="s">
        <v>102</v>
      </c>
      <c r="K200" s="165">
        <v>26.743600000000001</v>
      </c>
    </row>
    <row r="201" spans="1:11">
      <c r="A201" s="210">
        <v>201</v>
      </c>
      <c r="B201" s="256"/>
    </row>
    <row r="202" spans="1:11">
      <c r="A202" s="210">
        <v>202</v>
      </c>
      <c r="B202" s="256">
        <v>61</v>
      </c>
      <c r="C202" s="211" t="s">
        <v>103</v>
      </c>
      <c r="G202" s="214" t="s">
        <v>263</v>
      </c>
      <c r="K202" s="165">
        <v>8.7872000000000003</v>
      </c>
    </row>
    <row r="203" spans="1:11">
      <c r="A203" s="210">
        <v>203</v>
      </c>
      <c r="B203" s="256"/>
    </row>
    <row r="204" spans="1:11">
      <c r="A204" s="210">
        <v>204</v>
      </c>
      <c r="B204" s="256">
        <v>62</v>
      </c>
      <c r="C204" s="211" t="s">
        <v>104</v>
      </c>
      <c r="G204" s="214" t="s">
        <v>244</v>
      </c>
      <c r="K204" s="165">
        <v>0</v>
      </c>
    </row>
    <row r="205" spans="1:11">
      <c r="A205" s="210">
        <v>205</v>
      </c>
      <c r="B205" s="256"/>
    </row>
    <row r="206" spans="1:11">
      <c r="A206" s="210">
        <v>206</v>
      </c>
      <c r="B206" s="256">
        <v>63</v>
      </c>
      <c r="C206" s="211" t="s">
        <v>105</v>
      </c>
      <c r="G206" s="214" t="s">
        <v>263</v>
      </c>
      <c r="K206" s="165">
        <v>0</v>
      </c>
    </row>
    <row r="207" spans="1:11">
      <c r="A207" s="210">
        <v>207</v>
      </c>
      <c r="B207" s="256"/>
    </row>
    <row r="208" spans="1:11">
      <c r="A208" s="210">
        <v>208</v>
      </c>
      <c r="B208" s="256">
        <v>64</v>
      </c>
      <c r="C208" s="211" t="s">
        <v>106</v>
      </c>
    </row>
    <row r="209" spans="1:11">
      <c r="A209" s="210">
        <v>209</v>
      </c>
      <c r="B209" s="256"/>
    </row>
    <row r="210" spans="1:11">
      <c r="A210" s="210">
        <v>210</v>
      </c>
      <c r="B210" s="256"/>
      <c r="C210" s="256" t="s">
        <v>79</v>
      </c>
      <c r="D210" s="256" t="s">
        <v>39</v>
      </c>
      <c r="E210" s="256"/>
      <c r="F210" s="256" t="s">
        <v>80</v>
      </c>
      <c r="G210" s="256" t="s">
        <v>26</v>
      </c>
    </row>
    <row r="211" spans="1:11">
      <c r="A211" s="210">
        <v>211</v>
      </c>
      <c r="B211" s="256"/>
      <c r="C211" s="172" t="s">
        <v>255</v>
      </c>
      <c r="D211" s="121" t="s">
        <v>309</v>
      </c>
      <c r="E211" s="256"/>
      <c r="F211" s="173" t="s">
        <v>253</v>
      </c>
      <c r="G211" s="192" t="s">
        <v>317</v>
      </c>
      <c r="H211" s="214" t="s">
        <v>263</v>
      </c>
      <c r="K211" s="165">
        <v>161.3357</v>
      </c>
    </row>
    <row r="212" spans="1:11">
      <c r="A212" s="210">
        <v>212</v>
      </c>
      <c r="B212" s="256"/>
      <c r="C212" s="256" t="s">
        <v>220</v>
      </c>
      <c r="E212" s="256"/>
      <c r="F212" s="256" t="s">
        <v>221</v>
      </c>
    </row>
    <row r="213" spans="1:11">
      <c r="A213" s="210">
        <v>213</v>
      </c>
      <c r="B213" s="256"/>
    </row>
    <row r="214" spans="1:11">
      <c r="A214" s="210">
        <v>214</v>
      </c>
      <c r="B214" s="256">
        <v>65</v>
      </c>
      <c r="C214" s="211" t="s">
        <v>107</v>
      </c>
      <c r="H214" s="214" t="s">
        <v>263</v>
      </c>
      <c r="I214" s="212" t="s">
        <v>108</v>
      </c>
      <c r="K214" s="165">
        <v>183.38499999999999</v>
      </c>
    </row>
    <row r="215" spans="1:11">
      <c r="A215" s="210">
        <v>215</v>
      </c>
      <c r="B215" s="256"/>
    </row>
    <row r="216" spans="1:11">
      <c r="A216" s="210">
        <v>216</v>
      </c>
      <c r="B216" s="256">
        <v>68</v>
      </c>
      <c r="C216" s="211" t="s">
        <v>109</v>
      </c>
      <c r="K216" s="165">
        <v>0.52</v>
      </c>
    </row>
    <row r="217" spans="1:11">
      <c r="A217" s="210">
        <v>217</v>
      </c>
      <c r="B217" s="256"/>
    </row>
    <row r="218" spans="1:11">
      <c r="A218" s="210">
        <v>218</v>
      </c>
      <c r="B218" s="256">
        <v>70</v>
      </c>
      <c r="C218" s="211" t="s">
        <v>110</v>
      </c>
      <c r="K218" s="165">
        <v>0.64</v>
      </c>
    </row>
    <row r="219" spans="1:11">
      <c r="A219" s="210">
        <v>219</v>
      </c>
      <c r="B219" s="256"/>
    </row>
    <row r="220" spans="1:11">
      <c r="A220" s="210">
        <v>220</v>
      </c>
      <c r="B220" s="256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6"/>
    </row>
    <row r="222" spans="1:11">
      <c r="A222" s="210">
        <v>222</v>
      </c>
      <c r="B222" s="256">
        <v>74</v>
      </c>
      <c r="C222" s="212" t="s">
        <v>113</v>
      </c>
      <c r="K222" s="165">
        <v>2.9999999999999997E-4</v>
      </c>
    </row>
    <row r="223" spans="1:11">
      <c r="A223" s="210">
        <v>223</v>
      </c>
      <c r="B223" s="256"/>
    </row>
    <row r="224" spans="1:11">
      <c r="A224" s="210">
        <v>224</v>
      </c>
      <c r="B224" s="256">
        <v>75</v>
      </c>
      <c r="C224" s="211" t="s">
        <v>114</v>
      </c>
      <c r="K224" s="165">
        <v>2.9999999999999997E-4</v>
      </c>
    </row>
    <row r="225" spans="1:11">
      <c r="A225" s="210">
        <v>225</v>
      </c>
      <c r="B225" s="256"/>
    </row>
    <row r="226" spans="1:11">
      <c r="A226" s="210">
        <v>226</v>
      </c>
      <c r="B226" s="256">
        <v>76</v>
      </c>
      <c r="C226" s="211" t="s">
        <v>115</v>
      </c>
      <c r="K226" s="165">
        <v>2.9999999999999997E-4</v>
      </c>
    </row>
    <row r="227" spans="1:11">
      <c r="A227" s="210">
        <v>227</v>
      </c>
      <c r="B227" s="256"/>
    </row>
    <row r="228" spans="1:11">
      <c r="A228" s="210">
        <v>228</v>
      </c>
      <c r="B228" s="256">
        <v>77</v>
      </c>
      <c r="C228" s="212" t="s">
        <v>116</v>
      </c>
      <c r="K228" s="165">
        <v>8.0000000000000004E-4</v>
      </c>
    </row>
    <row r="229" spans="1:11">
      <c r="A229" s="210">
        <v>229</v>
      </c>
      <c r="B229" s="256"/>
    </row>
    <row r="230" spans="1:11">
      <c r="A230" s="210">
        <v>230</v>
      </c>
      <c r="B230" s="256">
        <v>78</v>
      </c>
      <c r="C230" s="212" t="s">
        <v>117</v>
      </c>
      <c r="K230" s="165">
        <v>0</v>
      </c>
    </row>
    <row r="231" spans="1:11">
      <c r="A231" s="210">
        <v>231</v>
      </c>
      <c r="B231" s="256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7" t="s">
        <v>119</v>
      </c>
      <c r="C234" s="392" t="s">
        <v>48</v>
      </c>
      <c r="D234" s="392"/>
      <c r="E234" s="392"/>
      <c r="F234" s="392"/>
      <c r="G234" s="392"/>
      <c r="H234" s="257"/>
      <c r="I234" s="154" t="s">
        <v>49</v>
      </c>
      <c r="J234" s="257" t="s">
        <v>50</v>
      </c>
      <c r="K234" s="241" t="s">
        <v>51</v>
      </c>
    </row>
    <row r="235" spans="1:11">
      <c r="A235" s="210">
        <v>235</v>
      </c>
      <c r="B235" s="256"/>
    </row>
    <row r="236" spans="1:11" ht="12.75">
      <c r="A236" s="210">
        <v>236</v>
      </c>
      <c r="B236" s="256">
        <v>109</v>
      </c>
      <c r="C236" s="195" t="s">
        <v>120</v>
      </c>
      <c r="F236" s="183" t="s">
        <v>318</v>
      </c>
      <c r="G236" s="212" t="s">
        <v>121</v>
      </c>
      <c r="K236" s="165">
        <v>19.8</v>
      </c>
    </row>
    <row r="237" spans="1:11">
      <c r="A237" s="210">
        <v>237</v>
      </c>
      <c r="B237" s="256"/>
    </row>
    <row r="238" spans="1:11">
      <c r="A238" s="210">
        <v>238</v>
      </c>
      <c r="B238" s="256">
        <v>46</v>
      </c>
      <c r="C238" s="212" t="s">
        <v>122</v>
      </c>
      <c r="F238" s="183" t="s">
        <v>319</v>
      </c>
      <c r="K238" s="165">
        <v>3.6</v>
      </c>
    </row>
    <row r="239" spans="1:11">
      <c r="A239" s="210">
        <v>239</v>
      </c>
    </row>
    <row r="240" spans="1:11">
      <c r="A240" s="210">
        <v>240</v>
      </c>
      <c r="B240" s="256">
        <v>36</v>
      </c>
      <c r="C240" s="211" t="s">
        <v>123</v>
      </c>
      <c r="F240" s="183" t="s">
        <v>319</v>
      </c>
      <c r="K240" s="165">
        <v>3.6</v>
      </c>
    </row>
    <row r="241" spans="1:15">
      <c r="A241" s="210">
        <v>241</v>
      </c>
    </row>
    <row r="242" spans="1:15">
      <c r="A242" s="210">
        <v>242</v>
      </c>
      <c r="B242" s="256">
        <v>15</v>
      </c>
      <c r="C242" s="212" t="s">
        <v>124</v>
      </c>
      <c r="F242" s="183" t="s">
        <v>319</v>
      </c>
      <c r="K242" s="165">
        <v>3.6</v>
      </c>
    </row>
    <row r="243" spans="1:15">
      <c r="A243" s="210">
        <v>243</v>
      </c>
    </row>
    <row r="244" spans="1:15">
      <c r="A244" s="210">
        <v>244</v>
      </c>
      <c r="B244" s="152" t="s">
        <v>250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8.1700000000000692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1501.9899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180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1681.9899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126.93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12.251300000000001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407" t="s">
        <v>129</v>
      </c>
      <c r="C264" s="408"/>
      <c r="D264" s="408"/>
      <c r="E264" s="408"/>
      <c r="F264" s="408"/>
      <c r="G264" s="408"/>
      <c r="H264" s="408"/>
      <c r="I264" s="408"/>
      <c r="J264" s="408"/>
      <c r="K264" s="408"/>
    </row>
    <row r="265" spans="1:16" ht="11.25" customHeight="1">
      <c r="A265" s="210">
        <v>265</v>
      </c>
      <c r="B265" s="409"/>
      <c r="C265" s="409"/>
      <c r="D265" s="409"/>
      <c r="E265" s="409"/>
      <c r="F265" s="409"/>
      <c r="G265" s="409"/>
      <c r="H265" s="409"/>
      <c r="I265" s="409"/>
      <c r="J265" s="409"/>
      <c r="K265" s="409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410" t="s">
        <v>130</v>
      </c>
      <c r="D267" s="410"/>
      <c r="E267" s="410"/>
      <c r="F267" s="410"/>
      <c r="G267" s="410"/>
      <c r="H267" s="411" t="s">
        <v>347</v>
      </c>
      <c r="I267" s="412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404" t="s">
        <v>131</v>
      </c>
      <c r="D269" s="404"/>
      <c r="E269" s="404"/>
      <c r="F269" s="404"/>
      <c r="G269" s="404"/>
      <c r="H269" s="405" t="s">
        <v>348</v>
      </c>
      <c r="I269" s="406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404" t="s">
        <v>132</v>
      </c>
      <c r="D271" s="404"/>
      <c r="E271" s="404"/>
      <c r="F271" s="404"/>
      <c r="G271" s="404"/>
      <c r="H271" s="405" t="s">
        <v>368</v>
      </c>
      <c r="I271" s="406"/>
      <c r="J271" s="212"/>
      <c r="K271" s="232"/>
    </row>
    <row r="272" spans="1:16">
      <c r="A272" s="210">
        <v>272</v>
      </c>
    </row>
    <row r="273" spans="1:11">
      <c r="A273" s="210">
        <v>273</v>
      </c>
      <c r="B273" s="402"/>
      <c r="C273" s="403"/>
      <c r="D273" s="403"/>
      <c r="E273" s="403"/>
      <c r="F273" s="403"/>
      <c r="G273" s="403"/>
      <c r="H273" s="403"/>
      <c r="I273" s="403"/>
      <c r="J273" s="403"/>
      <c r="K273" s="403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234</v>
      </c>
      <c r="B1" s="208" t="s">
        <v>51</v>
      </c>
      <c r="C1" s="208" t="s">
        <v>235</v>
      </c>
      <c r="D1" s="208" t="s">
        <v>236</v>
      </c>
      <c r="E1" s="208" t="s">
        <v>237</v>
      </c>
      <c r="F1" s="208" t="s">
        <v>238</v>
      </c>
      <c r="G1" s="208" t="s">
        <v>239</v>
      </c>
      <c r="H1" s="208" t="s">
        <v>240</v>
      </c>
      <c r="I1" s="208" t="s">
        <v>241</v>
      </c>
      <c r="J1" s="249" t="s">
        <v>242</v>
      </c>
      <c r="K1" s="230" t="s">
        <v>243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91" t="s">
        <v>2</v>
      </c>
      <c r="D4" s="391"/>
      <c r="E4" s="391"/>
      <c r="F4" s="391"/>
      <c r="G4" s="391"/>
      <c r="H4" s="391"/>
      <c r="I4" s="212"/>
      <c r="J4" s="229" t="s">
        <v>248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91" t="s">
        <v>163</v>
      </c>
      <c r="D6" s="391"/>
      <c r="E6" s="391"/>
      <c r="F6" s="391"/>
      <c r="G6" s="391"/>
      <c r="H6" s="391"/>
      <c r="I6" s="212"/>
      <c r="J6" s="252">
        <v>43074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93"/>
      <c r="D8" s="393"/>
      <c r="E8" s="393"/>
      <c r="F8" s="393"/>
      <c r="G8" s="393"/>
      <c r="H8" s="393"/>
      <c r="I8" s="212"/>
      <c r="J8" s="253">
        <v>0.44910879629628597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4"/>
      <c r="K11" s="169"/>
    </row>
    <row r="12" spans="1:13">
      <c r="A12" s="210">
        <v>12</v>
      </c>
      <c r="B12" s="213" t="s">
        <v>7</v>
      </c>
      <c r="C12" s="218" t="s">
        <v>251</v>
      </c>
      <c r="J12" s="255" t="s">
        <v>249</v>
      </c>
      <c r="K12" s="244">
        <v>1000</v>
      </c>
    </row>
    <row r="13" spans="1:13" ht="12" thickBot="1">
      <c r="A13" s="210">
        <v>13</v>
      </c>
      <c r="J13" s="254"/>
      <c r="K13" s="169"/>
      <c r="L13" s="134"/>
    </row>
    <row r="14" spans="1:13">
      <c r="A14" s="210">
        <v>14</v>
      </c>
      <c r="B14" s="213" t="s">
        <v>8</v>
      </c>
      <c r="C14" s="397" t="s">
        <v>252</v>
      </c>
      <c r="D14" s="398"/>
      <c r="H14" s="215" t="s">
        <v>223</v>
      </c>
      <c r="I14" s="221" t="s">
        <v>253</v>
      </c>
      <c r="J14" s="255"/>
      <c r="K14" s="245"/>
      <c r="M14" s="212"/>
    </row>
    <row r="15" spans="1:13" ht="12" thickBot="1">
      <c r="A15" s="210">
        <v>15</v>
      </c>
      <c r="G15" s="213"/>
      <c r="J15" s="254"/>
      <c r="K15" s="169"/>
    </row>
    <row r="16" spans="1:13">
      <c r="A16" s="210">
        <v>16</v>
      </c>
      <c r="B16" s="213"/>
      <c r="D16" s="214"/>
      <c r="H16" s="215" t="s">
        <v>224</v>
      </c>
      <c r="I16" s="248" t="s">
        <v>254</v>
      </c>
      <c r="M16" s="212"/>
    </row>
    <row r="17" spans="1:11">
      <c r="A17" s="210">
        <v>17</v>
      </c>
      <c r="E17" s="256" t="s">
        <v>9</v>
      </c>
      <c r="J17" s="254"/>
    </row>
    <row r="18" spans="1:11">
      <c r="A18" s="210">
        <v>18</v>
      </c>
      <c r="C18" s="215" t="s">
        <v>10</v>
      </c>
      <c r="D18" s="217" t="s">
        <v>255</v>
      </c>
      <c r="E18" s="220" t="s">
        <v>256</v>
      </c>
      <c r="H18" s="213" t="s">
        <v>11</v>
      </c>
      <c r="I18" s="216" t="s">
        <v>257</v>
      </c>
      <c r="J18" s="254"/>
    </row>
    <row r="19" spans="1:11" ht="13.5" customHeight="1">
      <c r="A19" s="210">
        <v>19</v>
      </c>
      <c r="D19" s="219" t="s">
        <v>220</v>
      </c>
      <c r="I19" s="219" t="s">
        <v>133</v>
      </c>
      <c r="J19" s="254"/>
    </row>
    <row r="20" spans="1:11" ht="11.25" customHeight="1">
      <c r="A20" s="210">
        <v>20</v>
      </c>
      <c r="B20" s="201" t="s">
        <v>212</v>
      </c>
      <c r="C20" s="202" t="s">
        <v>369</v>
      </c>
      <c r="D20" s="203"/>
      <c r="E20" s="204"/>
      <c r="F20" s="204" t="s">
        <v>213</v>
      </c>
      <c r="G20" s="202" t="s">
        <v>370</v>
      </c>
      <c r="H20" s="205"/>
      <c r="I20" s="204"/>
      <c r="J20" s="204" t="s">
        <v>214</v>
      </c>
      <c r="K20" s="246">
        <v>67.121499999999997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260</v>
      </c>
      <c r="E24" s="135" t="s">
        <v>261</v>
      </c>
      <c r="F24" s="135" t="s">
        <v>262</v>
      </c>
    </row>
    <row r="25" spans="1:11" ht="11.25" customHeight="1">
      <c r="A25" s="210">
        <v>25</v>
      </c>
      <c r="D25" s="394" t="s">
        <v>14</v>
      </c>
      <c r="E25" s="395"/>
      <c r="F25" s="396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263</v>
      </c>
      <c r="E27" s="159" t="s">
        <v>244</v>
      </c>
      <c r="F27" s="159" t="s">
        <v>244</v>
      </c>
      <c r="G27" s="118" t="s">
        <v>263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263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99" t="s">
        <v>264</v>
      </c>
      <c r="C34" s="400"/>
      <c r="D34" s="401"/>
      <c r="F34" s="160">
        <v>1</v>
      </c>
      <c r="G34" s="29">
        <v>1</v>
      </c>
      <c r="H34" s="224" t="s">
        <v>265</v>
      </c>
      <c r="I34" s="225">
        <f>F34*H34</f>
        <v>10106.049999999999</v>
      </c>
      <c r="J34" s="256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99" t="s">
        <v>371</v>
      </c>
      <c r="C36" s="400"/>
      <c r="D36" s="401"/>
      <c r="F36" s="160">
        <v>6</v>
      </c>
      <c r="G36" s="29">
        <v>1</v>
      </c>
      <c r="H36" s="224" t="s">
        <v>329</v>
      </c>
      <c r="I36" s="225">
        <f>F36*H36</f>
        <v>42499.68</v>
      </c>
      <c r="J36" s="256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99" t="s">
        <v>372</v>
      </c>
      <c r="C38" s="400"/>
      <c r="D38" s="401"/>
      <c r="F38" s="160">
        <v>3</v>
      </c>
      <c r="G38" s="29">
        <v>1</v>
      </c>
      <c r="H38" s="224" t="s">
        <v>329</v>
      </c>
      <c r="I38" s="225">
        <f>F38*H38</f>
        <v>21249.84</v>
      </c>
      <c r="J38" s="256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99" t="s">
        <v>373</v>
      </c>
      <c r="C40" s="400"/>
      <c r="D40" s="401"/>
      <c r="F40" s="160">
        <v>2</v>
      </c>
      <c r="G40" s="29">
        <v>1</v>
      </c>
      <c r="H40" s="224" t="s">
        <v>265</v>
      </c>
      <c r="I40" s="225">
        <f>F40*H40</f>
        <v>20212.099999999999</v>
      </c>
      <c r="J40" s="256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99" t="s">
        <v>374</v>
      </c>
      <c r="C42" s="400"/>
      <c r="D42" s="401"/>
      <c r="F42" s="160">
        <v>2</v>
      </c>
      <c r="G42" s="29">
        <v>1</v>
      </c>
      <c r="H42" s="224" t="s">
        <v>272</v>
      </c>
      <c r="I42" s="225">
        <f>F42*H42</f>
        <v>12635.4</v>
      </c>
      <c r="J42" s="256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99" t="s">
        <v>375</v>
      </c>
      <c r="C44" s="400"/>
      <c r="D44" s="401"/>
      <c r="F44" s="160">
        <v>10</v>
      </c>
      <c r="G44" s="29">
        <v>1</v>
      </c>
      <c r="H44" s="224" t="s">
        <v>267</v>
      </c>
      <c r="I44" s="225">
        <f>F44*H44</f>
        <v>79222.8</v>
      </c>
      <c r="J44" s="256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99" t="s">
        <v>273</v>
      </c>
      <c r="C46" s="400"/>
      <c r="D46" s="401"/>
      <c r="F46" s="160">
        <v>1</v>
      </c>
      <c r="G46" s="29">
        <v>1</v>
      </c>
      <c r="H46" s="224" t="s">
        <v>265</v>
      </c>
      <c r="I46" s="225">
        <f>F46*H46</f>
        <v>10106.049999999999</v>
      </c>
      <c r="J46" s="256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99" t="s">
        <v>376</v>
      </c>
      <c r="C48" s="400"/>
      <c r="D48" s="401"/>
      <c r="F48" s="160">
        <v>2</v>
      </c>
      <c r="G48" s="29">
        <v>1</v>
      </c>
      <c r="H48" s="224" t="s">
        <v>267</v>
      </c>
      <c r="I48" s="225">
        <f>F48*H48</f>
        <v>15844.56</v>
      </c>
      <c r="J48" s="256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99" t="s">
        <v>276</v>
      </c>
      <c r="C50" s="400"/>
      <c r="D50" s="401"/>
      <c r="F50" s="160">
        <v>1</v>
      </c>
      <c r="G50" s="29">
        <v>0</v>
      </c>
      <c r="H50" s="224" t="s">
        <v>277</v>
      </c>
      <c r="I50" s="225">
        <f>F50*H50</f>
        <v>5916.92</v>
      </c>
      <c r="J50" s="256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99" t="s">
        <v>278</v>
      </c>
      <c r="C52" s="400"/>
      <c r="D52" s="401"/>
      <c r="F52" s="160">
        <v>22</v>
      </c>
      <c r="G52" s="29">
        <v>1</v>
      </c>
      <c r="H52" s="224" t="s">
        <v>277</v>
      </c>
      <c r="I52" s="225">
        <f>F52*H52</f>
        <v>130172.24</v>
      </c>
      <c r="J52" s="256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78480.81</v>
      </c>
      <c r="I54" s="226">
        <f>I34+I36+I38+I40+I42+I44+I46+I48+I50+I52</f>
        <v>347965.64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6959.31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263</v>
      </c>
      <c r="E60" s="142" t="s">
        <v>36</v>
      </c>
      <c r="F60" s="144" t="s">
        <v>279</v>
      </c>
      <c r="G60" s="142" t="s">
        <v>37</v>
      </c>
      <c r="H60" s="144" t="s">
        <v>280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413" t="s">
        <v>245</v>
      </c>
      <c r="E62" s="414"/>
      <c r="H62" s="147" t="s">
        <v>225</v>
      </c>
      <c r="I62" s="118" t="s">
        <v>280</v>
      </c>
    </row>
    <row r="63" spans="1:11">
      <c r="A63" s="210">
        <v>63</v>
      </c>
      <c r="C63" s="256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226</v>
      </c>
      <c r="E64" s="158" t="s">
        <v>281</v>
      </c>
      <c r="H64" s="146" t="s">
        <v>227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228</v>
      </c>
      <c r="E66" s="158" t="s">
        <v>283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263</v>
      </c>
      <c r="E68" s="160" t="s">
        <v>284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244</v>
      </c>
      <c r="D70" s="212"/>
      <c r="E70" s="160" t="s">
        <v>244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244</v>
      </c>
      <c r="E72" s="160" t="s">
        <v>244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256</v>
      </c>
      <c r="E76" s="149" t="s">
        <v>39</v>
      </c>
      <c r="F76" s="212"/>
      <c r="G76" s="147" t="s">
        <v>229</v>
      </c>
      <c r="H76" s="184" t="s">
        <v>285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230</v>
      </c>
      <c r="D78" s="184" t="s">
        <v>286</v>
      </c>
      <c r="E78" s="149" t="s">
        <v>39</v>
      </c>
      <c r="F78" s="212"/>
      <c r="G78" s="148" t="s">
        <v>231</v>
      </c>
      <c r="H78" s="119" t="s">
        <v>287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232</v>
      </c>
      <c r="D80" s="184" t="s">
        <v>288</v>
      </c>
      <c r="E80" s="149" t="s">
        <v>39</v>
      </c>
      <c r="G80" s="145" t="s">
        <v>233</v>
      </c>
      <c r="H80" s="184" t="s">
        <v>281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289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246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7" t="s">
        <v>47</v>
      </c>
      <c r="C88" s="392" t="s">
        <v>48</v>
      </c>
      <c r="D88" s="392"/>
      <c r="E88" s="392"/>
      <c r="F88" s="392"/>
      <c r="G88" s="392"/>
      <c r="H88" s="257"/>
      <c r="I88" s="154" t="s">
        <v>49</v>
      </c>
      <c r="J88" s="257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244</v>
      </c>
      <c r="G90" s="187" t="s">
        <v>263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7" t="s">
        <v>47</v>
      </c>
      <c r="C94" s="392" t="s">
        <v>48</v>
      </c>
      <c r="D94" s="392"/>
      <c r="E94" s="392"/>
      <c r="F94" s="392"/>
      <c r="G94" s="392"/>
      <c r="H94" s="257"/>
      <c r="I94" s="154" t="s">
        <v>49</v>
      </c>
      <c r="J94" s="257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263</v>
      </c>
      <c r="G96" s="134"/>
      <c r="H96" s="156" t="s">
        <v>244</v>
      </c>
      <c r="I96" s="163" t="s">
        <v>290</v>
      </c>
      <c r="K96" s="165">
        <v>516.7002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291</v>
      </c>
      <c r="K98" s="165">
        <v>0.51859999999999995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6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292</v>
      </c>
      <c r="H102" s="134" t="s">
        <v>26</v>
      </c>
      <c r="I102" s="162" t="s">
        <v>293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6"/>
      <c r="I104" s="163" t="s">
        <v>294</v>
      </c>
      <c r="J104" s="162">
        <v>3.9999999999963599E-2</v>
      </c>
      <c r="K104" s="165">
        <v>4.9099999999999998E-2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295</v>
      </c>
      <c r="J106" s="162">
        <v>4.9999999999954498E-2</v>
      </c>
      <c r="K106" s="165">
        <v>5.11E-2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215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244</v>
      </c>
      <c r="G110" s="189" t="s">
        <v>244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244</v>
      </c>
      <c r="E113" s="189" t="s">
        <v>244</v>
      </c>
      <c r="K113" s="165">
        <v>0</v>
      </c>
    </row>
    <row r="114" spans="1:11">
      <c r="A114" s="210">
        <v>114</v>
      </c>
      <c r="B114" s="137"/>
      <c r="D114" s="214" t="s">
        <v>244</v>
      </c>
      <c r="E114" s="214" t="s">
        <v>244</v>
      </c>
      <c r="F114" s="214" t="s">
        <v>244</v>
      </c>
      <c r="G114" s="214" t="s">
        <v>244</v>
      </c>
      <c r="H114" s="214" t="s">
        <v>244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296</v>
      </c>
      <c r="K116" s="166">
        <v>0.61119999999999997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1.1379999999999999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298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263</v>
      </c>
      <c r="D128" s="214" t="s">
        <v>263</v>
      </c>
      <c r="E128" s="214" t="s">
        <v>263</v>
      </c>
      <c r="F128" s="214" t="s">
        <v>263</v>
      </c>
    </row>
    <row r="129" spans="1:13">
      <c r="A129" s="210">
        <v>129</v>
      </c>
      <c r="C129" s="160" t="s">
        <v>263</v>
      </c>
      <c r="D129" s="160" t="s">
        <v>263</v>
      </c>
      <c r="E129" s="160" t="s">
        <v>263</v>
      </c>
      <c r="F129" s="160" t="s">
        <v>263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244</v>
      </c>
      <c r="K131" s="165">
        <v>0</v>
      </c>
      <c r="M131" s="211" t="s">
        <v>219</v>
      </c>
    </row>
    <row r="132" spans="1:13">
      <c r="A132" s="210">
        <v>132</v>
      </c>
      <c r="C132" s="207" t="s">
        <v>216</v>
      </c>
    </row>
    <row r="133" spans="1:13">
      <c r="A133" s="210">
        <v>133</v>
      </c>
      <c r="B133" s="201" t="s">
        <v>212</v>
      </c>
      <c r="C133" s="202" t="s">
        <v>369</v>
      </c>
      <c r="D133" s="203"/>
      <c r="E133" s="204"/>
      <c r="F133" s="204" t="s">
        <v>213</v>
      </c>
      <c r="G133" s="202" t="s">
        <v>370</v>
      </c>
      <c r="H133" s="205"/>
      <c r="I133" s="204"/>
      <c r="J133" s="204" t="s">
        <v>214</v>
      </c>
      <c r="K133" s="247">
        <v>67.121499999999997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7" t="s">
        <v>47</v>
      </c>
      <c r="C137" s="392" t="s">
        <v>48</v>
      </c>
      <c r="D137" s="392"/>
      <c r="E137" s="392"/>
      <c r="F137" s="392"/>
      <c r="G137" s="392"/>
      <c r="H137" s="257"/>
      <c r="I137" s="154" t="s">
        <v>49</v>
      </c>
      <c r="J137" s="257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299</v>
      </c>
      <c r="G139" s="212" t="s">
        <v>26</v>
      </c>
      <c r="H139" s="212"/>
      <c r="I139" s="164" t="s">
        <v>300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301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302</v>
      </c>
      <c r="D148" s="214" t="s">
        <v>263</v>
      </c>
      <c r="F148" s="191" t="s">
        <v>302</v>
      </c>
      <c r="G148" s="214" t="s">
        <v>263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303</v>
      </c>
      <c r="D150" s="149" t="s">
        <v>217</v>
      </c>
      <c r="F150" s="157" t="s">
        <v>303</v>
      </c>
      <c r="G150" s="149" t="s">
        <v>217</v>
      </c>
      <c r="I150" s="169"/>
      <c r="J150" s="169"/>
    </row>
    <row r="151" spans="1:13">
      <c r="A151" s="210">
        <v>151</v>
      </c>
      <c r="C151" s="256" t="s">
        <v>76</v>
      </c>
      <c r="F151" s="256" t="s">
        <v>76</v>
      </c>
      <c r="I151" s="169"/>
      <c r="J151" s="169"/>
    </row>
    <row r="152" spans="1:13">
      <c r="A152" s="210">
        <v>152</v>
      </c>
      <c r="C152" s="157" t="s">
        <v>304</v>
      </c>
      <c r="D152" s="149" t="s">
        <v>218</v>
      </c>
      <c r="F152" s="157" t="s">
        <v>304</v>
      </c>
      <c r="G152" s="149" t="s">
        <v>218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8.43E-2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6" t="s">
        <v>79</v>
      </c>
      <c r="D156" s="256" t="s">
        <v>39</v>
      </c>
      <c r="E156" s="256"/>
      <c r="F156" s="256" t="s">
        <v>80</v>
      </c>
      <c r="G156" s="256" t="s">
        <v>26</v>
      </c>
      <c r="I156" s="163"/>
      <c r="J156" s="170"/>
    </row>
    <row r="157" spans="1:13">
      <c r="A157" s="210">
        <v>157</v>
      </c>
      <c r="C157" s="172" t="s">
        <v>255</v>
      </c>
      <c r="D157" s="121" t="s">
        <v>305</v>
      </c>
      <c r="E157" s="256"/>
      <c r="F157" s="173" t="s">
        <v>306</v>
      </c>
      <c r="G157" s="192" t="s">
        <v>307</v>
      </c>
      <c r="H157" s="214" t="s">
        <v>263</v>
      </c>
      <c r="I157" s="163" t="s">
        <v>308</v>
      </c>
      <c r="J157" s="169"/>
      <c r="M157" s="212"/>
    </row>
    <row r="158" spans="1:13">
      <c r="A158" s="210">
        <v>158</v>
      </c>
      <c r="C158" s="256" t="s">
        <v>247</v>
      </c>
      <c r="E158" s="256"/>
      <c r="F158" s="256" t="s">
        <v>247</v>
      </c>
      <c r="I158" s="163"/>
      <c r="J158" s="170"/>
    </row>
    <row r="159" spans="1:13">
      <c r="A159" s="210">
        <v>159</v>
      </c>
      <c r="B159" s="211" t="s">
        <v>81</v>
      </c>
      <c r="D159" s="256" t="s">
        <v>39</v>
      </c>
      <c r="E159" s="175"/>
      <c r="G159" s="256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255</v>
      </c>
      <c r="D160" s="121" t="s">
        <v>309</v>
      </c>
      <c r="F160" s="176" t="s">
        <v>253</v>
      </c>
      <c r="G160" s="192" t="s">
        <v>307</v>
      </c>
      <c r="H160" s="214" t="s">
        <v>263</v>
      </c>
      <c r="I160" s="163" t="s">
        <v>308</v>
      </c>
      <c r="J160" s="169"/>
      <c r="M160" s="212"/>
    </row>
    <row r="161" spans="1:13">
      <c r="A161" s="210">
        <v>161</v>
      </c>
      <c r="B161" s="211" t="s">
        <v>83</v>
      </c>
      <c r="C161" s="256" t="s">
        <v>247</v>
      </c>
      <c r="F161" s="256" t="s">
        <v>247</v>
      </c>
    </row>
    <row r="162" spans="1:13">
      <c r="A162" s="210">
        <v>162</v>
      </c>
      <c r="D162" s="256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255</v>
      </c>
      <c r="D163" s="121" t="s">
        <v>309</v>
      </c>
      <c r="F163" s="176" t="s">
        <v>253</v>
      </c>
      <c r="G163" s="192" t="s">
        <v>307</v>
      </c>
      <c r="H163" s="214" t="s">
        <v>263</v>
      </c>
      <c r="I163" s="163" t="s">
        <v>310</v>
      </c>
      <c r="K163" s="165"/>
      <c r="M163" s="212"/>
    </row>
    <row r="164" spans="1:13">
      <c r="A164" s="210">
        <v>164</v>
      </c>
      <c r="C164" s="256" t="s">
        <v>247</v>
      </c>
      <c r="F164" s="256" t="s">
        <v>247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6">
        <v>44</v>
      </c>
      <c r="C166" s="211" t="s">
        <v>85</v>
      </c>
      <c r="I166" s="177" t="s">
        <v>311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6">
        <v>45</v>
      </c>
      <c r="C168" s="211" t="s">
        <v>86</v>
      </c>
      <c r="F168" s="131"/>
      <c r="I168" s="179" t="s">
        <v>312</v>
      </c>
      <c r="K168" s="179">
        <v>141.536</v>
      </c>
    </row>
    <row r="169" spans="1:13">
      <c r="A169" s="210">
        <v>169</v>
      </c>
      <c r="F169" s="131"/>
    </row>
    <row r="170" spans="1:13">
      <c r="A170" s="210">
        <v>170</v>
      </c>
      <c r="B170" s="256">
        <v>47</v>
      </c>
      <c r="C170" s="211" t="s">
        <v>87</v>
      </c>
      <c r="F170" s="131"/>
      <c r="H170" s="214" t="s">
        <v>244</v>
      </c>
      <c r="I170" s="177" t="s">
        <v>313</v>
      </c>
      <c r="K170" s="179">
        <v>111.48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7" t="s">
        <v>47</v>
      </c>
      <c r="C174" s="392" t="s">
        <v>48</v>
      </c>
      <c r="D174" s="392"/>
      <c r="E174" s="392"/>
      <c r="F174" s="392"/>
      <c r="G174" s="392"/>
      <c r="H174" s="257"/>
      <c r="I174" s="154" t="s">
        <v>49</v>
      </c>
      <c r="J174" s="257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6">
        <v>49</v>
      </c>
      <c r="C176" s="211" t="s">
        <v>89</v>
      </c>
      <c r="K176" s="165">
        <v>0.3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314</v>
      </c>
      <c r="G178" s="180" t="s">
        <v>315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316</v>
      </c>
    </row>
    <row r="181" spans="1:11">
      <c r="A181" s="210">
        <v>181</v>
      </c>
    </row>
    <row r="182" spans="1:11">
      <c r="A182" s="210">
        <v>182</v>
      </c>
      <c r="B182" s="256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6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6">
        <v>52</v>
      </c>
      <c r="C186" s="211" t="s">
        <v>94</v>
      </c>
      <c r="H186" s="214" t="s">
        <v>263</v>
      </c>
      <c r="K186" s="165">
        <v>24.76</v>
      </c>
    </row>
    <row r="187" spans="1:11">
      <c r="A187" s="210">
        <v>187</v>
      </c>
    </row>
    <row r="188" spans="1:11">
      <c r="A188" s="210">
        <v>188</v>
      </c>
      <c r="B188" s="256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6">
        <v>54</v>
      </c>
      <c r="C190" s="211" t="s">
        <v>96</v>
      </c>
      <c r="G190" s="214" t="s">
        <v>263</v>
      </c>
      <c r="K190" s="165">
        <v>61.696399999999997</v>
      </c>
    </row>
    <row r="191" spans="1:11">
      <c r="A191" s="210">
        <v>191</v>
      </c>
    </row>
    <row r="192" spans="1:11">
      <c r="A192" s="210">
        <v>192</v>
      </c>
      <c r="B192" s="256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6">
        <v>56</v>
      </c>
      <c r="C194" s="211" t="s">
        <v>99</v>
      </c>
      <c r="G194" s="214" t="s">
        <v>263</v>
      </c>
      <c r="K194" s="165">
        <v>190.57380000000001</v>
      </c>
    </row>
    <row r="195" spans="1:11">
      <c r="A195" s="210">
        <v>195</v>
      </c>
    </row>
    <row r="196" spans="1:11">
      <c r="A196" s="210">
        <v>196</v>
      </c>
      <c r="B196" s="256">
        <v>58</v>
      </c>
      <c r="C196" s="211" t="s">
        <v>100</v>
      </c>
      <c r="K196" s="165">
        <v>574.96</v>
      </c>
    </row>
    <row r="197" spans="1:11">
      <c r="A197" s="210">
        <v>197</v>
      </c>
    </row>
    <row r="198" spans="1:11">
      <c r="A198" s="210">
        <v>198</v>
      </c>
      <c r="B198" s="256">
        <v>59</v>
      </c>
      <c r="C198" s="211" t="s">
        <v>101</v>
      </c>
      <c r="K198" s="165">
        <v>15.28</v>
      </c>
    </row>
    <row r="199" spans="1:11">
      <c r="A199" s="210">
        <v>199</v>
      </c>
      <c r="J199" s="181"/>
    </row>
    <row r="200" spans="1:11">
      <c r="A200" s="210">
        <v>200</v>
      </c>
      <c r="B200" s="256">
        <v>60</v>
      </c>
      <c r="C200" s="212" t="s">
        <v>102</v>
      </c>
      <c r="K200" s="165">
        <v>27.007899999999999</v>
      </c>
    </row>
    <row r="201" spans="1:11">
      <c r="A201" s="210">
        <v>201</v>
      </c>
      <c r="B201" s="256"/>
    </row>
    <row r="202" spans="1:11">
      <c r="A202" s="210">
        <v>202</v>
      </c>
      <c r="B202" s="256">
        <v>61</v>
      </c>
      <c r="C202" s="211" t="s">
        <v>103</v>
      </c>
      <c r="G202" s="214" t="s">
        <v>263</v>
      </c>
      <c r="K202" s="165">
        <v>8.8740000000000006</v>
      </c>
    </row>
    <row r="203" spans="1:11">
      <c r="A203" s="210">
        <v>203</v>
      </c>
      <c r="B203" s="256"/>
    </row>
    <row r="204" spans="1:11">
      <c r="A204" s="210">
        <v>204</v>
      </c>
      <c r="B204" s="256">
        <v>62</v>
      </c>
      <c r="C204" s="211" t="s">
        <v>104</v>
      </c>
      <c r="G204" s="214" t="s">
        <v>244</v>
      </c>
      <c r="K204" s="165">
        <v>0</v>
      </c>
    </row>
    <row r="205" spans="1:11">
      <c r="A205" s="210">
        <v>205</v>
      </c>
      <c r="B205" s="256"/>
    </row>
    <row r="206" spans="1:11">
      <c r="A206" s="210">
        <v>206</v>
      </c>
      <c r="B206" s="256">
        <v>63</v>
      </c>
      <c r="C206" s="211" t="s">
        <v>105</v>
      </c>
      <c r="G206" s="214" t="s">
        <v>263</v>
      </c>
      <c r="K206" s="165">
        <v>271.6225</v>
      </c>
    </row>
    <row r="207" spans="1:11">
      <c r="A207" s="210">
        <v>207</v>
      </c>
      <c r="B207" s="256"/>
    </row>
    <row r="208" spans="1:11">
      <c r="A208" s="210">
        <v>208</v>
      </c>
      <c r="B208" s="256">
        <v>64</v>
      </c>
      <c r="C208" s="211" t="s">
        <v>106</v>
      </c>
    </row>
    <row r="209" spans="1:11">
      <c r="A209" s="210">
        <v>209</v>
      </c>
      <c r="B209" s="256"/>
    </row>
    <row r="210" spans="1:11">
      <c r="A210" s="210">
        <v>210</v>
      </c>
      <c r="B210" s="256"/>
      <c r="C210" s="256" t="s">
        <v>79</v>
      </c>
      <c r="D210" s="256" t="s">
        <v>39</v>
      </c>
      <c r="E210" s="256"/>
      <c r="F210" s="256" t="s">
        <v>80</v>
      </c>
      <c r="G210" s="256" t="s">
        <v>26</v>
      </c>
    </row>
    <row r="211" spans="1:11">
      <c r="A211" s="210">
        <v>211</v>
      </c>
      <c r="B211" s="256"/>
      <c r="C211" s="172" t="s">
        <v>255</v>
      </c>
      <c r="D211" s="121" t="s">
        <v>309</v>
      </c>
      <c r="E211" s="256"/>
      <c r="F211" s="173" t="s">
        <v>253</v>
      </c>
      <c r="G211" s="192" t="s">
        <v>317</v>
      </c>
      <c r="H211" s="214" t="s">
        <v>263</v>
      </c>
      <c r="K211" s="165">
        <v>325.86</v>
      </c>
    </row>
    <row r="212" spans="1:11">
      <c r="A212" s="210">
        <v>212</v>
      </c>
      <c r="B212" s="256"/>
      <c r="C212" s="256" t="s">
        <v>220</v>
      </c>
      <c r="E212" s="256"/>
      <c r="F212" s="256" t="s">
        <v>221</v>
      </c>
    </row>
    <row r="213" spans="1:11">
      <c r="A213" s="210">
        <v>213</v>
      </c>
      <c r="B213" s="256"/>
    </row>
    <row r="214" spans="1:11">
      <c r="A214" s="210">
        <v>214</v>
      </c>
      <c r="B214" s="256">
        <v>65</v>
      </c>
      <c r="C214" s="211" t="s">
        <v>107</v>
      </c>
      <c r="H214" s="214" t="s">
        <v>263</v>
      </c>
      <c r="I214" s="212" t="s">
        <v>108</v>
      </c>
      <c r="K214" s="165">
        <v>370.39440000000002</v>
      </c>
    </row>
    <row r="215" spans="1:11">
      <c r="A215" s="210">
        <v>215</v>
      </c>
      <c r="B215" s="256"/>
    </row>
    <row r="216" spans="1:11">
      <c r="A216" s="210">
        <v>216</v>
      </c>
      <c r="B216" s="256">
        <v>68</v>
      </c>
      <c r="C216" s="211" t="s">
        <v>109</v>
      </c>
      <c r="K216" s="165">
        <v>1.04</v>
      </c>
    </row>
    <row r="217" spans="1:11">
      <c r="A217" s="210">
        <v>217</v>
      </c>
      <c r="B217" s="256"/>
    </row>
    <row r="218" spans="1:11">
      <c r="A218" s="210">
        <v>218</v>
      </c>
      <c r="B218" s="256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6"/>
    </row>
    <row r="220" spans="1:11">
      <c r="A220" s="210">
        <v>220</v>
      </c>
      <c r="B220" s="256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6"/>
    </row>
    <row r="222" spans="1:11">
      <c r="A222" s="210">
        <v>222</v>
      </c>
      <c r="B222" s="256">
        <v>74</v>
      </c>
      <c r="C222" s="212" t="s">
        <v>113</v>
      </c>
      <c r="K222" s="165">
        <v>6.9999999999999999E-4</v>
      </c>
    </row>
    <row r="223" spans="1:11">
      <c r="A223" s="210">
        <v>223</v>
      </c>
      <c r="B223" s="256"/>
    </row>
    <row r="224" spans="1:11">
      <c r="A224" s="210">
        <v>224</v>
      </c>
      <c r="B224" s="256">
        <v>75</v>
      </c>
      <c r="C224" s="211" t="s">
        <v>114</v>
      </c>
      <c r="K224" s="165">
        <v>6.9999999999999999E-4</v>
      </c>
    </row>
    <row r="225" spans="1:11">
      <c r="A225" s="210">
        <v>225</v>
      </c>
      <c r="B225" s="256"/>
    </row>
    <row r="226" spans="1:11">
      <c r="A226" s="210">
        <v>226</v>
      </c>
      <c r="B226" s="256">
        <v>76</v>
      </c>
      <c r="C226" s="211" t="s">
        <v>115</v>
      </c>
      <c r="K226" s="165">
        <v>6.9999999999999999E-4</v>
      </c>
    </row>
    <row r="227" spans="1:11">
      <c r="A227" s="210">
        <v>227</v>
      </c>
      <c r="B227" s="256"/>
    </row>
    <row r="228" spans="1:11">
      <c r="A228" s="210">
        <v>228</v>
      </c>
      <c r="B228" s="256">
        <v>77</v>
      </c>
      <c r="C228" s="212" t="s">
        <v>116</v>
      </c>
      <c r="K228" s="165">
        <v>8.0000000000000004E-4</v>
      </c>
    </row>
    <row r="229" spans="1:11">
      <c r="A229" s="210">
        <v>229</v>
      </c>
      <c r="B229" s="256"/>
    </row>
    <row r="230" spans="1:11">
      <c r="A230" s="210">
        <v>230</v>
      </c>
      <c r="B230" s="256">
        <v>78</v>
      </c>
      <c r="C230" s="212" t="s">
        <v>117</v>
      </c>
      <c r="K230" s="165">
        <v>1E-3</v>
      </c>
    </row>
    <row r="231" spans="1:11">
      <c r="A231" s="210">
        <v>231</v>
      </c>
      <c r="B231" s="256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7" t="s">
        <v>119</v>
      </c>
      <c r="C234" s="392" t="s">
        <v>48</v>
      </c>
      <c r="D234" s="392"/>
      <c r="E234" s="392"/>
      <c r="F234" s="392"/>
      <c r="G234" s="392"/>
      <c r="H234" s="257"/>
      <c r="I234" s="154" t="s">
        <v>49</v>
      </c>
      <c r="J234" s="257" t="s">
        <v>50</v>
      </c>
      <c r="K234" s="241" t="s">
        <v>51</v>
      </c>
    </row>
    <row r="235" spans="1:11">
      <c r="A235" s="210">
        <v>235</v>
      </c>
      <c r="B235" s="256"/>
    </row>
    <row r="236" spans="1:11" ht="12.75">
      <c r="A236" s="210">
        <v>236</v>
      </c>
      <c r="B236" s="256">
        <v>109</v>
      </c>
      <c r="C236" s="195" t="s">
        <v>120</v>
      </c>
      <c r="F236" s="183" t="s">
        <v>318</v>
      </c>
      <c r="G236" s="212" t="s">
        <v>121</v>
      </c>
      <c r="K236" s="165">
        <v>40.15</v>
      </c>
    </row>
    <row r="237" spans="1:11">
      <c r="A237" s="210">
        <v>237</v>
      </c>
      <c r="B237" s="256"/>
    </row>
    <row r="238" spans="1:11">
      <c r="A238" s="210">
        <v>238</v>
      </c>
      <c r="B238" s="256">
        <v>46</v>
      </c>
      <c r="C238" s="212" t="s">
        <v>122</v>
      </c>
      <c r="F238" s="183" t="s">
        <v>319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6">
        <v>36</v>
      </c>
      <c r="C240" s="211" t="s">
        <v>123</v>
      </c>
      <c r="F240" s="183" t="s">
        <v>319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6">
        <v>15</v>
      </c>
      <c r="C242" s="212" t="s">
        <v>124</v>
      </c>
      <c r="F242" s="183" t="s">
        <v>319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250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2896.6257000000001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3261.6257000000001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231.72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13.075699999999999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407" t="s">
        <v>129</v>
      </c>
      <c r="C264" s="408"/>
      <c r="D264" s="408"/>
      <c r="E264" s="408"/>
      <c r="F264" s="408"/>
      <c r="G264" s="408"/>
      <c r="H264" s="408"/>
      <c r="I264" s="408"/>
      <c r="J264" s="408"/>
      <c r="K264" s="408"/>
    </row>
    <row r="265" spans="1:16" ht="11.25" customHeight="1">
      <c r="A265" s="210">
        <v>265</v>
      </c>
      <c r="B265" s="409"/>
      <c r="C265" s="409"/>
      <c r="D265" s="409"/>
      <c r="E265" s="409"/>
      <c r="F265" s="409"/>
      <c r="G265" s="409"/>
      <c r="H265" s="409"/>
      <c r="I265" s="409"/>
      <c r="J265" s="409"/>
      <c r="K265" s="409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410" t="s">
        <v>130</v>
      </c>
      <c r="D267" s="410"/>
      <c r="E267" s="410"/>
      <c r="F267" s="410"/>
      <c r="G267" s="410"/>
      <c r="H267" s="411" t="s">
        <v>369</v>
      </c>
      <c r="I267" s="412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404" t="s">
        <v>131</v>
      </c>
      <c r="D269" s="404"/>
      <c r="E269" s="404"/>
      <c r="F269" s="404"/>
      <c r="G269" s="404"/>
      <c r="H269" s="405" t="s">
        <v>370</v>
      </c>
      <c r="I269" s="406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404" t="s">
        <v>132</v>
      </c>
      <c r="D271" s="404"/>
      <c r="E271" s="404"/>
      <c r="F271" s="404"/>
      <c r="G271" s="404"/>
      <c r="H271" s="405" t="s">
        <v>377</v>
      </c>
      <c r="I271" s="406"/>
      <c r="J271" s="212"/>
      <c r="K271" s="232"/>
    </row>
    <row r="272" spans="1:16">
      <c r="A272" s="210">
        <v>272</v>
      </c>
    </row>
    <row r="273" spans="1:11">
      <c r="A273" s="210">
        <v>273</v>
      </c>
      <c r="B273" s="402"/>
      <c r="C273" s="403"/>
      <c r="D273" s="403"/>
      <c r="E273" s="403"/>
      <c r="F273" s="403"/>
      <c r="G273" s="403"/>
      <c r="H273" s="403"/>
      <c r="I273" s="403"/>
      <c r="J273" s="403"/>
      <c r="K273" s="403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234</v>
      </c>
      <c r="B1" s="208" t="s">
        <v>51</v>
      </c>
      <c r="C1" s="208" t="s">
        <v>235</v>
      </c>
      <c r="D1" s="208" t="s">
        <v>236</v>
      </c>
      <c r="E1" s="208" t="s">
        <v>237</v>
      </c>
      <c r="F1" s="208" t="s">
        <v>238</v>
      </c>
      <c r="G1" s="208" t="s">
        <v>239</v>
      </c>
      <c r="H1" s="208" t="s">
        <v>240</v>
      </c>
      <c r="I1" s="208" t="s">
        <v>241</v>
      </c>
      <c r="J1" s="249" t="s">
        <v>242</v>
      </c>
      <c r="K1" s="230" t="s">
        <v>243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91" t="s">
        <v>2</v>
      </c>
      <c r="D4" s="391"/>
      <c r="E4" s="391"/>
      <c r="F4" s="391"/>
      <c r="G4" s="391"/>
      <c r="H4" s="391"/>
      <c r="I4" s="212"/>
      <c r="J4" s="229" t="s">
        <v>248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91" t="s">
        <v>161</v>
      </c>
      <c r="D6" s="391"/>
      <c r="E6" s="391"/>
      <c r="F6" s="391"/>
      <c r="G6" s="391"/>
      <c r="H6" s="391"/>
      <c r="I6" s="212"/>
      <c r="J6" s="252">
        <v>43074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93"/>
      <c r="D8" s="393"/>
      <c r="E8" s="393"/>
      <c r="F8" s="393"/>
      <c r="G8" s="393"/>
      <c r="H8" s="393"/>
      <c r="I8" s="212"/>
      <c r="J8" s="253">
        <v>0.44912037037033797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4"/>
      <c r="K11" s="169"/>
    </row>
    <row r="12" spans="1:13">
      <c r="A12" s="210">
        <v>12</v>
      </c>
      <c r="B12" s="213" t="s">
        <v>7</v>
      </c>
      <c r="C12" s="218" t="s">
        <v>251</v>
      </c>
      <c r="J12" s="255" t="s">
        <v>249</v>
      </c>
      <c r="K12" s="244">
        <v>1000</v>
      </c>
    </row>
    <row r="13" spans="1:13" ht="12" thickBot="1">
      <c r="A13" s="210">
        <v>13</v>
      </c>
      <c r="J13" s="254"/>
      <c r="K13" s="169"/>
      <c r="L13" s="134"/>
    </row>
    <row r="14" spans="1:13">
      <c r="A14" s="210">
        <v>14</v>
      </c>
      <c r="B14" s="213" t="s">
        <v>8</v>
      </c>
      <c r="C14" s="397" t="s">
        <v>252</v>
      </c>
      <c r="D14" s="398"/>
      <c r="H14" s="215" t="s">
        <v>223</v>
      </c>
      <c r="I14" s="221" t="s">
        <v>253</v>
      </c>
      <c r="J14" s="255"/>
      <c r="K14" s="245"/>
      <c r="M14" s="212"/>
    </row>
    <row r="15" spans="1:13" ht="12" thickBot="1">
      <c r="A15" s="210">
        <v>15</v>
      </c>
      <c r="G15" s="213"/>
      <c r="J15" s="254"/>
      <c r="K15" s="169"/>
    </row>
    <row r="16" spans="1:13">
      <c r="A16" s="210">
        <v>16</v>
      </c>
      <c r="B16" s="213"/>
      <c r="D16" s="214"/>
      <c r="H16" s="215" t="s">
        <v>224</v>
      </c>
      <c r="I16" s="248" t="s">
        <v>254</v>
      </c>
      <c r="M16" s="212"/>
    </row>
    <row r="17" spans="1:11">
      <c r="A17" s="210">
        <v>17</v>
      </c>
      <c r="E17" s="256" t="s">
        <v>9</v>
      </c>
      <c r="J17" s="254"/>
    </row>
    <row r="18" spans="1:11">
      <c r="A18" s="210">
        <v>18</v>
      </c>
      <c r="C18" s="215" t="s">
        <v>10</v>
      </c>
      <c r="D18" s="217" t="s">
        <v>255</v>
      </c>
      <c r="E18" s="220" t="s">
        <v>256</v>
      </c>
      <c r="H18" s="213" t="s">
        <v>11</v>
      </c>
      <c r="I18" s="216" t="s">
        <v>257</v>
      </c>
      <c r="J18" s="254"/>
    </row>
    <row r="19" spans="1:11" ht="13.5" customHeight="1">
      <c r="A19" s="210">
        <v>19</v>
      </c>
      <c r="D19" s="219" t="s">
        <v>220</v>
      </c>
      <c r="I19" s="219" t="s">
        <v>133</v>
      </c>
      <c r="J19" s="254"/>
    </row>
    <row r="20" spans="1:11" ht="11.25" customHeight="1">
      <c r="A20" s="210">
        <v>20</v>
      </c>
      <c r="B20" s="201" t="s">
        <v>212</v>
      </c>
      <c r="C20" s="202" t="s">
        <v>378</v>
      </c>
      <c r="D20" s="203"/>
      <c r="E20" s="204"/>
      <c r="F20" s="204" t="s">
        <v>213</v>
      </c>
      <c r="G20" s="202" t="s">
        <v>379</v>
      </c>
      <c r="H20" s="205"/>
      <c r="I20" s="204"/>
      <c r="J20" s="204" t="s">
        <v>214</v>
      </c>
      <c r="K20" s="246">
        <v>76.538200000000003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260</v>
      </c>
      <c r="E24" s="135" t="s">
        <v>261</v>
      </c>
      <c r="F24" s="135" t="s">
        <v>262</v>
      </c>
    </row>
    <row r="25" spans="1:11" ht="11.25" customHeight="1">
      <c r="A25" s="210">
        <v>25</v>
      </c>
      <c r="D25" s="394" t="s">
        <v>14</v>
      </c>
      <c r="E25" s="395"/>
      <c r="F25" s="396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263</v>
      </c>
      <c r="E27" s="159" t="s">
        <v>244</v>
      </c>
      <c r="F27" s="159" t="s">
        <v>244</v>
      </c>
      <c r="G27" s="118" t="s">
        <v>263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263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99" t="s">
        <v>380</v>
      </c>
      <c r="C34" s="400"/>
      <c r="D34" s="401"/>
      <c r="F34" s="160">
        <v>1</v>
      </c>
      <c r="G34" s="29">
        <v>1</v>
      </c>
      <c r="H34" s="224" t="s">
        <v>381</v>
      </c>
      <c r="I34" s="225">
        <f>F34*H34</f>
        <v>8683.23</v>
      </c>
      <c r="J34" s="256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99" t="s">
        <v>382</v>
      </c>
      <c r="C36" s="400"/>
      <c r="D36" s="401"/>
      <c r="F36" s="160">
        <v>6</v>
      </c>
      <c r="G36" s="29">
        <v>1</v>
      </c>
      <c r="H36" s="224" t="s">
        <v>383</v>
      </c>
      <c r="I36" s="225">
        <f>F36*H36</f>
        <v>49203.360000000001</v>
      </c>
      <c r="J36" s="256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99" t="s">
        <v>384</v>
      </c>
      <c r="C38" s="400"/>
      <c r="D38" s="401"/>
      <c r="F38" s="160">
        <v>3</v>
      </c>
      <c r="G38" s="29">
        <v>1</v>
      </c>
      <c r="H38" s="224" t="s">
        <v>385</v>
      </c>
      <c r="I38" s="225">
        <f>F38*H38</f>
        <v>19334.669999999998</v>
      </c>
      <c r="J38" s="256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99" t="s">
        <v>386</v>
      </c>
      <c r="C40" s="400"/>
      <c r="D40" s="401"/>
      <c r="F40" s="160">
        <v>2</v>
      </c>
      <c r="G40" s="29">
        <v>1</v>
      </c>
      <c r="H40" s="224" t="s">
        <v>331</v>
      </c>
      <c r="I40" s="225">
        <f>F40*H40</f>
        <v>13189.42</v>
      </c>
      <c r="J40" s="256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99" t="s">
        <v>387</v>
      </c>
      <c r="C42" s="400"/>
      <c r="D42" s="401"/>
      <c r="F42" s="160">
        <v>2</v>
      </c>
      <c r="G42" s="29">
        <v>1</v>
      </c>
      <c r="H42" s="224" t="s">
        <v>388</v>
      </c>
      <c r="I42" s="225">
        <f>F42*H42</f>
        <v>13479.44</v>
      </c>
      <c r="J42" s="256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99" t="s">
        <v>389</v>
      </c>
      <c r="C44" s="400"/>
      <c r="D44" s="401"/>
      <c r="F44" s="160">
        <v>10</v>
      </c>
      <c r="G44" s="29">
        <v>1</v>
      </c>
      <c r="H44" s="224" t="s">
        <v>390</v>
      </c>
      <c r="I44" s="225">
        <f>F44*H44</f>
        <v>71770.7</v>
      </c>
      <c r="J44" s="256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99" t="s">
        <v>391</v>
      </c>
      <c r="C46" s="400"/>
      <c r="D46" s="401"/>
      <c r="F46" s="160">
        <v>1</v>
      </c>
      <c r="G46" s="29">
        <v>1</v>
      </c>
      <c r="H46" s="224" t="s">
        <v>392</v>
      </c>
      <c r="I46" s="225">
        <f>F46*H46</f>
        <v>7247.15</v>
      </c>
      <c r="J46" s="256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99" t="s">
        <v>393</v>
      </c>
      <c r="C48" s="400"/>
      <c r="D48" s="401"/>
      <c r="F48" s="160">
        <v>2</v>
      </c>
      <c r="G48" s="29">
        <v>1</v>
      </c>
      <c r="H48" s="224" t="s">
        <v>394</v>
      </c>
      <c r="I48" s="225">
        <f>F48*H48</f>
        <v>13988.2</v>
      </c>
      <c r="J48" s="256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99" t="s">
        <v>352</v>
      </c>
      <c r="C50" s="400"/>
      <c r="D50" s="401"/>
      <c r="F50" s="160">
        <v>1</v>
      </c>
      <c r="G50" s="29">
        <v>0</v>
      </c>
      <c r="H50" s="224" t="s">
        <v>272</v>
      </c>
      <c r="I50" s="225">
        <f>F50*H50</f>
        <v>6317.7</v>
      </c>
      <c r="J50" s="256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99" t="s">
        <v>395</v>
      </c>
      <c r="C52" s="400"/>
      <c r="D52" s="401"/>
      <c r="F52" s="160">
        <v>22</v>
      </c>
      <c r="G52" s="29">
        <v>1</v>
      </c>
      <c r="H52" s="224" t="s">
        <v>267</v>
      </c>
      <c r="I52" s="225">
        <f>F52*H52</f>
        <v>174290.16</v>
      </c>
      <c r="J52" s="256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72321.41</v>
      </c>
      <c r="I54" s="226">
        <f>I34+I36+I38+I40+I42+I44+I46+I48+I50+I52</f>
        <v>377504.03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7550.08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263</v>
      </c>
      <c r="E60" s="142" t="s">
        <v>36</v>
      </c>
      <c r="F60" s="144" t="s">
        <v>279</v>
      </c>
      <c r="G60" s="142" t="s">
        <v>37</v>
      </c>
      <c r="H60" s="144" t="s">
        <v>280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413" t="s">
        <v>245</v>
      </c>
      <c r="E62" s="414"/>
      <c r="H62" s="147" t="s">
        <v>225</v>
      </c>
      <c r="I62" s="118" t="s">
        <v>280</v>
      </c>
    </row>
    <row r="63" spans="1:11">
      <c r="A63" s="210">
        <v>63</v>
      </c>
      <c r="C63" s="256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226</v>
      </c>
      <c r="E64" s="158" t="s">
        <v>281</v>
      </c>
      <c r="H64" s="146" t="s">
        <v>227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228</v>
      </c>
      <c r="E66" s="158" t="s">
        <v>283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263</v>
      </c>
      <c r="E68" s="160" t="s">
        <v>284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244</v>
      </c>
      <c r="D70" s="212"/>
      <c r="E70" s="160" t="s">
        <v>244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244</v>
      </c>
      <c r="E72" s="160" t="s">
        <v>244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256</v>
      </c>
      <c r="E76" s="149" t="s">
        <v>39</v>
      </c>
      <c r="F76" s="212"/>
      <c r="G76" s="147" t="s">
        <v>229</v>
      </c>
      <c r="H76" s="184" t="s">
        <v>285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230</v>
      </c>
      <c r="D78" s="184" t="s">
        <v>286</v>
      </c>
      <c r="E78" s="149" t="s">
        <v>39</v>
      </c>
      <c r="F78" s="212"/>
      <c r="G78" s="148" t="s">
        <v>231</v>
      </c>
      <c r="H78" s="119" t="s">
        <v>287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232</v>
      </c>
      <c r="D80" s="184" t="s">
        <v>396</v>
      </c>
      <c r="E80" s="149" t="s">
        <v>39</v>
      </c>
      <c r="G80" s="145" t="s">
        <v>233</v>
      </c>
      <c r="H80" s="184" t="s">
        <v>281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397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246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7" t="s">
        <v>47</v>
      </c>
      <c r="C88" s="392" t="s">
        <v>48</v>
      </c>
      <c r="D88" s="392"/>
      <c r="E88" s="392"/>
      <c r="F88" s="392"/>
      <c r="G88" s="392"/>
      <c r="H88" s="257"/>
      <c r="I88" s="154" t="s">
        <v>49</v>
      </c>
      <c r="J88" s="257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244</v>
      </c>
      <c r="G90" s="187" t="s">
        <v>263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7" t="s">
        <v>47</v>
      </c>
      <c r="C94" s="392" t="s">
        <v>48</v>
      </c>
      <c r="D94" s="392"/>
      <c r="E94" s="392"/>
      <c r="F94" s="392"/>
      <c r="G94" s="392"/>
      <c r="H94" s="257"/>
      <c r="I94" s="154" t="s">
        <v>49</v>
      </c>
      <c r="J94" s="257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263</v>
      </c>
      <c r="G96" s="134"/>
      <c r="H96" s="156" t="s">
        <v>244</v>
      </c>
      <c r="I96" s="163" t="s">
        <v>290</v>
      </c>
      <c r="K96" s="165">
        <v>496.9778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291</v>
      </c>
      <c r="K98" s="165">
        <v>0.71250000000000002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6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292</v>
      </c>
      <c r="H102" s="134" t="s">
        <v>26</v>
      </c>
      <c r="I102" s="162" t="s">
        <v>293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6"/>
      <c r="I104" s="163" t="s">
        <v>294</v>
      </c>
      <c r="J104" s="162">
        <v>3.9999999999963599E-2</v>
      </c>
      <c r="K104" s="165">
        <v>4.87E-2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295</v>
      </c>
      <c r="J106" s="162">
        <v>4.9999999999954498E-2</v>
      </c>
      <c r="K106" s="165">
        <v>5.11E-2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215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244</v>
      </c>
      <c r="G110" s="189" t="s">
        <v>244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244</v>
      </c>
      <c r="E113" s="189" t="s">
        <v>244</v>
      </c>
      <c r="K113" s="165">
        <v>0</v>
      </c>
    </row>
    <row r="114" spans="1:11">
      <c r="A114" s="210">
        <v>114</v>
      </c>
      <c r="B114" s="137"/>
      <c r="D114" s="214" t="s">
        <v>244</v>
      </c>
      <c r="E114" s="214" t="s">
        <v>244</v>
      </c>
      <c r="F114" s="214" t="s">
        <v>244</v>
      </c>
      <c r="G114" s="214" t="s">
        <v>244</v>
      </c>
      <c r="H114" s="214" t="s">
        <v>244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296</v>
      </c>
      <c r="K116" s="166">
        <v>0.58779999999999999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1.0489999999999999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298</v>
      </c>
      <c r="J126" s="162">
        <v>0.59999999999990905</v>
      </c>
      <c r="K126" s="165">
        <v>0.6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263</v>
      </c>
      <c r="D128" s="214" t="s">
        <v>263</v>
      </c>
      <c r="E128" s="214" t="s">
        <v>263</v>
      </c>
      <c r="F128" s="214" t="s">
        <v>263</v>
      </c>
    </row>
    <row r="129" spans="1:13">
      <c r="A129" s="210">
        <v>129</v>
      </c>
      <c r="C129" s="160" t="s">
        <v>263</v>
      </c>
      <c r="D129" s="160" t="s">
        <v>263</v>
      </c>
      <c r="E129" s="160" t="s">
        <v>263</v>
      </c>
      <c r="F129" s="160" t="s">
        <v>263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244</v>
      </c>
      <c r="K131" s="165">
        <v>0</v>
      </c>
      <c r="M131" s="211" t="s">
        <v>219</v>
      </c>
    </row>
    <row r="132" spans="1:13">
      <c r="A132" s="210">
        <v>132</v>
      </c>
      <c r="C132" s="207" t="s">
        <v>216</v>
      </c>
    </row>
    <row r="133" spans="1:13">
      <c r="A133" s="210">
        <v>133</v>
      </c>
      <c r="B133" s="201" t="s">
        <v>212</v>
      </c>
      <c r="C133" s="202" t="s">
        <v>378</v>
      </c>
      <c r="D133" s="203"/>
      <c r="E133" s="204"/>
      <c r="F133" s="204" t="s">
        <v>213</v>
      </c>
      <c r="G133" s="202" t="s">
        <v>379</v>
      </c>
      <c r="H133" s="205"/>
      <c r="I133" s="204"/>
      <c r="J133" s="204" t="s">
        <v>214</v>
      </c>
      <c r="K133" s="247">
        <v>76.538200000000003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7" t="s">
        <v>47</v>
      </c>
      <c r="C137" s="392" t="s">
        <v>48</v>
      </c>
      <c r="D137" s="392"/>
      <c r="E137" s="392"/>
      <c r="F137" s="392"/>
      <c r="G137" s="392"/>
      <c r="H137" s="257"/>
      <c r="I137" s="154" t="s">
        <v>49</v>
      </c>
      <c r="J137" s="257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299</v>
      </c>
      <c r="G139" s="212" t="s">
        <v>26</v>
      </c>
      <c r="H139" s="212"/>
      <c r="I139" s="164" t="s">
        <v>300</v>
      </c>
      <c r="J139" s="212"/>
      <c r="K139" s="166">
        <v>63.025700000000001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398</v>
      </c>
      <c r="J141" s="162">
        <v>0</v>
      </c>
      <c r="K141" s="165">
        <v>23.43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302</v>
      </c>
      <c r="D148" s="214" t="s">
        <v>263</v>
      </c>
      <c r="F148" s="191" t="s">
        <v>302</v>
      </c>
      <c r="G148" s="214" t="s">
        <v>263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303</v>
      </c>
      <c r="D150" s="149" t="s">
        <v>217</v>
      </c>
      <c r="F150" s="157" t="s">
        <v>303</v>
      </c>
      <c r="G150" s="149" t="s">
        <v>217</v>
      </c>
      <c r="I150" s="169"/>
      <c r="J150" s="169"/>
    </row>
    <row r="151" spans="1:13">
      <c r="A151" s="210">
        <v>151</v>
      </c>
      <c r="C151" s="256" t="s">
        <v>76</v>
      </c>
      <c r="F151" s="256" t="s">
        <v>76</v>
      </c>
      <c r="I151" s="169"/>
      <c r="J151" s="169"/>
    </row>
    <row r="152" spans="1:13">
      <c r="A152" s="210">
        <v>152</v>
      </c>
      <c r="C152" s="157" t="s">
        <v>304</v>
      </c>
      <c r="D152" s="149" t="s">
        <v>218</v>
      </c>
      <c r="F152" s="157" t="s">
        <v>304</v>
      </c>
      <c r="G152" s="149" t="s">
        <v>218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0.1158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6" t="s">
        <v>79</v>
      </c>
      <c r="D156" s="256" t="s">
        <v>39</v>
      </c>
      <c r="E156" s="256"/>
      <c r="F156" s="256" t="s">
        <v>80</v>
      </c>
      <c r="G156" s="256" t="s">
        <v>26</v>
      </c>
      <c r="I156" s="163"/>
      <c r="J156" s="170"/>
    </row>
    <row r="157" spans="1:13">
      <c r="A157" s="210">
        <v>157</v>
      </c>
      <c r="C157" s="172" t="s">
        <v>255</v>
      </c>
      <c r="D157" s="121" t="s">
        <v>305</v>
      </c>
      <c r="E157" s="256"/>
      <c r="F157" s="173" t="s">
        <v>306</v>
      </c>
      <c r="G157" s="192" t="s">
        <v>307</v>
      </c>
      <c r="H157" s="214" t="s">
        <v>263</v>
      </c>
      <c r="I157" s="163" t="s">
        <v>308</v>
      </c>
      <c r="J157" s="169"/>
      <c r="M157" s="212"/>
    </row>
    <row r="158" spans="1:13">
      <c r="A158" s="210">
        <v>158</v>
      </c>
      <c r="C158" s="256" t="s">
        <v>247</v>
      </c>
      <c r="E158" s="256"/>
      <c r="F158" s="256" t="s">
        <v>247</v>
      </c>
      <c r="I158" s="163"/>
      <c r="J158" s="170"/>
    </row>
    <row r="159" spans="1:13">
      <c r="A159" s="210">
        <v>159</v>
      </c>
      <c r="B159" s="211" t="s">
        <v>81</v>
      </c>
      <c r="D159" s="256" t="s">
        <v>39</v>
      </c>
      <c r="E159" s="175"/>
      <c r="G159" s="256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255</v>
      </c>
      <c r="D160" s="121" t="s">
        <v>309</v>
      </c>
      <c r="F160" s="176" t="s">
        <v>253</v>
      </c>
      <c r="G160" s="192" t="s">
        <v>307</v>
      </c>
      <c r="H160" s="214" t="s">
        <v>263</v>
      </c>
      <c r="I160" s="163" t="s">
        <v>308</v>
      </c>
      <c r="J160" s="169"/>
      <c r="M160" s="212"/>
    </row>
    <row r="161" spans="1:13">
      <c r="A161" s="210">
        <v>161</v>
      </c>
      <c r="B161" s="211" t="s">
        <v>83</v>
      </c>
      <c r="C161" s="256" t="s">
        <v>247</v>
      </c>
      <c r="F161" s="256" t="s">
        <v>247</v>
      </c>
    </row>
    <row r="162" spans="1:13">
      <c r="A162" s="210">
        <v>162</v>
      </c>
      <c r="D162" s="256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255</v>
      </c>
      <c r="D163" s="121" t="s">
        <v>309</v>
      </c>
      <c r="F163" s="176" t="s">
        <v>253</v>
      </c>
      <c r="G163" s="192" t="s">
        <v>307</v>
      </c>
      <c r="H163" s="214" t="s">
        <v>263</v>
      </c>
      <c r="I163" s="163" t="s">
        <v>310</v>
      </c>
      <c r="K163" s="165"/>
      <c r="M163" s="212"/>
    </row>
    <row r="164" spans="1:13">
      <c r="A164" s="210">
        <v>164</v>
      </c>
      <c r="C164" s="256" t="s">
        <v>247</v>
      </c>
      <c r="F164" s="256" t="s">
        <v>247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6">
        <v>44</v>
      </c>
      <c r="C166" s="211" t="s">
        <v>85</v>
      </c>
      <c r="I166" s="177" t="s">
        <v>399</v>
      </c>
      <c r="J166" s="177">
        <v>15.670000000000099</v>
      </c>
      <c r="K166" s="179">
        <v>89.39</v>
      </c>
    </row>
    <row r="167" spans="1:13">
      <c r="A167" s="210">
        <v>167</v>
      </c>
      <c r="F167" s="131"/>
    </row>
    <row r="168" spans="1:13">
      <c r="A168" s="210">
        <v>168</v>
      </c>
      <c r="B168" s="256">
        <v>45</v>
      </c>
      <c r="C168" s="211" t="s">
        <v>86</v>
      </c>
      <c r="F168" s="131"/>
      <c r="I168" s="179" t="s">
        <v>400</v>
      </c>
      <c r="K168" s="179">
        <v>157.86940000000001</v>
      </c>
    </row>
    <row r="169" spans="1:13">
      <c r="A169" s="210">
        <v>169</v>
      </c>
      <c r="F169" s="131"/>
    </row>
    <row r="170" spans="1:13">
      <c r="A170" s="210">
        <v>170</v>
      </c>
      <c r="B170" s="256">
        <v>47</v>
      </c>
      <c r="C170" s="211" t="s">
        <v>87</v>
      </c>
      <c r="F170" s="131"/>
      <c r="H170" s="214" t="s">
        <v>244</v>
      </c>
      <c r="I170" s="177" t="s">
        <v>401</v>
      </c>
      <c r="K170" s="179">
        <v>122.47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7" t="s">
        <v>47</v>
      </c>
      <c r="C174" s="392" t="s">
        <v>48</v>
      </c>
      <c r="D174" s="392"/>
      <c r="E174" s="392"/>
      <c r="F174" s="392"/>
      <c r="G174" s="392"/>
      <c r="H174" s="257"/>
      <c r="I174" s="154" t="s">
        <v>49</v>
      </c>
      <c r="J174" s="257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6">
        <v>49</v>
      </c>
      <c r="C176" s="211" t="s">
        <v>89</v>
      </c>
      <c r="K176" s="165">
        <v>0.57140000000000002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314</v>
      </c>
      <c r="G178" s="180" t="s">
        <v>315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316</v>
      </c>
    </row>
    <row r="181" spans="1:11">
      <c r="A181" s="210">
        <v>181</v>
      </c>
    </row>
    <row r="182" spans="1:11">
      <c r="A182" s="210">
        <v>182</v>
      </c>
      <c r="B182" s="256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6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6">
        <v>52</v>
      </c>
      <c r="C186" s="211" t="s">
        <v>94</v>
      </c>
      <c r="H186" s="214" t="s">
        <v>263</v>
      </c>
      <c r="K186" s="165">
        <v>34.03</v>
      </c>
    </row>
    <row r="187" spans="1:11">
      <c r="A187" s="210">
        <v>187</v>
      </c>
    </row>
    <row r="188" spans="1:11">
      <c r="A188" s="210">
        <v>188</v>
      </c>
      <c r="B188" s="256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6">
        <v>54</v>
      </c>
      <c r="C190" s="211" t="s">
        <v>96</v>
      </c>
      <c r="G190" s="214" t="s">
        <v>263</v>
      </c>
      <c r="K190" s="165">
        <v>64.430800000000005</v>
      </c>
    </row>
    <row r="191" spans="1:11">
      <c r="A191" s="210">
        <v>191</v>
      </c>
    </row>
    <row r="192" spans="1:11">
      <c r="A192" s="210">
        <v>192</v>
      </c>
      <c r="B192" s="256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6">
        <v>56</v>
      </c>
      <c r="C194" s="211" t="s">
        <v>99</v>
      </c>
      <c r="G194" s="214" t="s">
        <v>263</v>
      </c>
      <c r="K194" s="165">
        <v>180.78319999999999</v>
      </c>
    </row>
    <row r="195" spans="1:11">
      <c r="A195" s="210">
        <v>195</v>
      </c>
    </row>
    <row r="196" spans="1:11">
      <c r="A196" s="210">
        <v>196</v>
      </c>
      <c r="B196" s="256">
        <v>58</v>
      </c>
      <c r="C196" s="211" t="s">
        <v>100</v>
      </c>
      <c r="K196" s="165">
        <v>601.36</v>
      </c>
    </row>
    <row r="197" spans="1:11">
      <c r="A197" s="210">
        <v>197</v>
      </c>
    </row>
    <row r="198" spans="1:11">
      <c r="A198" s="210">
        <v>198</v>
      </c>
      <c r="B198" s="256">
        <v>59</v>
      </c>
      <c r="C198" s="211" t="s">
        <v>101</v>
      </c>
      <c r="K198" s="165">
        <v>20.99</v>
      </c>
    </row>
    <row r="199" spans="1:11">
      <c r="A199" s="210">
        <v>199</v>
      </c>
      <c r="J199" s="181"/>
    </row>
    <row r="200" spans="1:11">
      <c r="A200" s="210">
        <v>200</v>
      </c>
      <c r="B200" s="256">
        <v>60</v>
      </c>
      <c r="C200" s="212" t="s">
        <v>102</v>
      </c>
      <c r="K200" s="165">
        <v>25.977</v>
      </c>
    </row>
    <row r="201" spans="1:11">
      <c r="A201" s="210">
        <v>201</v>
      </c>
      <c r="B201" s="256"/>
    </row>
    <row r="202" spans="1:11">
      <c r="A202" s="210">
        <v>202</v>
      </c>
      <c r="B202" s="256">
        <v>61</v>
      </c>
      <c r="C202" s="211" t="s">
        <v>103</v>
      </c>
      <c r="G202" s="214" t="s">
        <v>263</v>
      </c>
      <c r="K202" s="165">
        <v>9.7545999999999999</v>
      </c>
    </row>
    <row r="203" spans="1:11">
      <c r="A203" s="210">
        <v>203</v>
      </c>
      <c r="B203" s="256"/>
    </row>
    <row r="204" spans="1:11">
      <c r="A204" s="210">
        <v>204</v>
      </c>
      <c r="B204" s="256">
        <v>62</v>
      </c>
      <c r="C204" s="211" t="s">
        <v>104</v>
      </c>
      <c r="G204" s="214" t="s">
        <v>244</v>
      </c>
      <c r="K204" s="165">
        <v>0</v>
      </c>
    </row>
    <row r="205" spans="1:11">
      <c r="A205" s="210">
        <v>205</v>
      </c>
      <c r="B205" s="256"/>
    </row>
    <row r="206" spans="1:11">
      <c r="A206" s="210">
        <v>206</v>
      </c>
      <c r="B206" s="256">
        <v>63</v>
      </c>
      <c r="C206" s="211" t="s">
        <v>105</v>
      </c>
      <c r="G206" s="214" t="s">
        <v>263</v>
      </c>
      <c r="K206" s="165">
        <v>0</v>
      </c>
    </row>
    <row r="207" spans="1:11">
      <c r="A207" s="210">
        <v>207</v>
      </c>
      <c r="B207" s="256"/>
    </row>
    <row r="208" spans="1:11">
      <c r="A208" s="210">
        <v>208</v>
      </c>
      <c r="B208" s="256">
        <v>64</v>
      </c>
      <c r="C208" s="211" t="s">
        <v>106</v>
      </c>
    </row>
    <row r="209" spans="1:11">
      <c r="A209" s="210">
        <v>209</v>
      </c>
      <c r="B209" s="256"/>
    </row>
    <row r="210" spans="1:11">
      <c r="A210" s="210">
        <v>210</v>
      </c>
      <c r="B210" s="256"/>
      <c r="C210" s="256" t="s">
        <v>79</v>
      </c>
      <c r="D210" s="256" t="s">
        <v>39</v>
      </c>
      <c r="E210" s="256"/>
      <c r="F210" s="256" t="s">
        <v>80</v>
      </c>
      <c r="G210" s="256" t="s">
        <v>26</v>
      </c>
    </row>
    <row r="211" spans="1:11">
      <c r="A211" s="210">
        <v>211</v>
      </c>
      <c r="B211" s="256"/>
      <c r="C211" s="172" t="s">
        <v>255</v>
      </c>
      <c r="D211" s="121" t="s">
        <v>309</v>
      </c>
      <c r="E211" s="256"/>
      <c r="F211" s="173" t="s">
        <v>253</v>
      </c>
      <c r="G211" s="192" t="s">
        <v>317</v>
      </c>
      <c r="H211" s="214" t="s">
        <v>263</v>
      </c>
      <c r="K211" s="165">
        <v>447.7457</v>
      </c>
    </row>
    <row r="212" spans="1:11">
      <c r="A212" s="210">
        <v>212</v>
      </c>
      <c r="B212" s="256"/>
      <c r="C212" s="256" t="s">
        <v>220</v>
      </c>
      <c r="E212" s="256"/>
      <c r="F212" s="256" t="s">
        <v>221</v>
      </c>
    </row>
    <row r="213" spans="1:11">
      <c r="A213" s="210">
        <v>213</v>
      </c>
      <c r="B213" s="256"/>
    </row>
    <row r="214" spans="1:11">
      <c r="A214" s="210">
        <v>214</v>
      </c>
      <c r="B214" s="256">
        <v>65</v>
      </c>
      <c r="C214" s="211" t="s">
        <v>107</v>
      </c>
      <c r="H214" s="214" t="s">
        <v>263</v>
      </c>
      <c r="I214" s="212" t="s">
        <v>108</v>
      </c>
      <c r="K214" s="165">
        <v>356.25650000000002</v>
      </c>
    </row>
    <row r="215" spans="1:11">
      <c r="A215" s="210">
        <v>215</v>
      </c>
      <c r="B215" s="256"/>
    </row>
    <row r="216" spans="1:11">
      <c r="A216" s="210">
        <v>216</v>
      </c>
      <c r="B216" s="256">
        <v>68</v>
      </c>
      <c r="C216" s="211" t="s">
        <v>109</v>
      </c>
      <c r="K216" s="165">
        <v>1.4857</v>
      </c>
    </row>
    <row r="217" spans="1:11">
      <c r="A217" s="210">
        <v>217</v>
      </c>
      <c r="B217" s="256"/>
    </row>
    <row r="218" spans="1:11">
      <c r="A218" s="210">
        <v>218</v>
      </c>
      <c r="B218" s="256">
        <v>70</v>
      </c>
      <c r="C218" s="211" t="s">
        <v>110</v>
      </c>
      <c r="K218" s="165">
        <v>1.6</v>
      </c>
    </row>
    <row r="219" spans="1:11">
      <c r="A219" s="210">
        <v>219</v>
      </c>
      <c r="B219" s="256"/>
    </row>
    <row r="220" spans="1:11">
      <c r="A220" s="210">
        <v>220</v>
      </c>
      <c r="B220" s="256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6"/>
    </row>
    <row r="222" spans="1:11">
      <c r="A222" s="210">
        <v>222</v>
      </c>
      <c r="B222" s="256">
        <v>74</v>
      </c>
      <c r="C222" s="212" t="s">
        <v>113</v>
      </c>
      <c r="K222" s="165">
        <v>8.9999999999999998E-4</v>
      </c>
    </row>
    <row r="223" spans="1:11">
      <c r="A223" s="210">
        <v>223</v>
      </c>
      <c r="B223" s="256"/>
    </row>
    <row r="224" spans="1:11">
      <c r="A224" s="210">
        <v>224</v>
      </c>
      <c r="B224" s="256">
        <v>75</v>
      </c>
      <c r="C224" s="211" t="s">
        <v>114</v>
      </c>
      <c r="K224" s="165">
        <v>8.9999999999999998E-4</v>
      </c>
    </row>
    <row r="225" spans="1:11">
      <c r="A225" s="210">
        <v>225</v>
      </c>
      <c r="B225" s="256"/>
    </row>
    <row r="226" spans="1:11">
      <c r="A226" s="210">
        <v>226</v>
      </c>
      <c r="B226" s="256">
        <v>76</v>
      </c>
      <c r="C226" s="211" t="s">
        <v>115</v>
      </c>
      <c r="K226" s="165">
        <v>8.9999999999999998E-4</v>
      </c>
    </row>
    <row r="227" spans="1:11">
      <c r="A227" s="210">
        <v>227</v>
      </c>
      <c r="B227" s="256"/>
    </row>
    <row r="228" spans="1:11">
      <c r="A228" s="210">
        <v>228</v>
      </c>
      <c r="B228" s="256">
        <v>77</v>
      </c>
      <c r="C228" s="212" t="s">
        <v>116</v>
      </c>
      <c r="K228" s="165">
        <v>1.1000000000000001E-3</v>
      </c>
    </row>
    <row r="229" spans="1:11">
      <c r="A229" s="210">
        <v>229</v>
      </c>
      <c r="B229" s="256"/>
    </row>
    <row r="230" spans="1:11">
      <c r="A230" s="210">
        <v>230</v>
      </c>
      <c r="B230" s="256">
        <v>78</v>
      </c>
      <c r="C230" s="212" t="s">
        <v>117</v>
      </c>
      <c r="K230" s="165">
        <v>1.4E-3</v>
      </c>
    </row>
    <row r="231" spans="1:11">
      <c r="A231" s="210">
        <v>231</v>
      </c>
      <c r="B231" s="256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7" t="s">
        <v>119</v>
      </c>
      <c r="C234" s="392" t="s">
        <v>48</v>
      </c>
      <c r="D234" s="392"/>
      <c r="E234" s="392"/>
      <c r="F234" s="392"/>
      <c r="G234" s="392"/>
      <c r="H234" s="257"/>
      <c r="I234" s="154" t="s">
        <v>49</v>
      </c>
      <c r="J234" s="257" t="s">
        <v>50</v>
      </c>
      <c r="K234" s="241" t="s">
        <v>51</v>
      </c>
    </row>
    <row r="235" spans="1:11">
      <c r="A235" s="210">
        <v>235</v>
      </c>
      <c r="B235" s="256"/>
    </row>
    <row r="236" spans="1:11" ht="12.75">
      <c r="A236" s="210">
        <v>236</v>
      </c>
      <c r="B236" s="256">
        <v>109</v>
      </c>
      <c r="C236" s="195" t="s">
        <v>120</v>
      </c>
      <c r="F236" s="183" t="s">
        <v>318</v>
      </c>
      <c r="G236" s="212" t="s">
        <v>121</v>
      </c>
      <c r="K236" s="165">
        <v>40.15</v>
      </c>
    </row>
    <row r="237" spans="1:11">
      <c r="A237" s="210">
        <v>237</v>
      </c>
      <c r="B237" s="256"/>
    </row>
    <row r="238" spans="1:11">
      <c r="A238" s="210">
        <v>238</v>
      </c>
      <c r="B238" s="256">
        <v>46</v>
      </c>
      <c r="C238" s="212" t="s">
        <v>122</v>
      </c>
      <c r="F238" s="183" t="s">
        <v>319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6">
        <v>36</v>
      </c>
      <c r="C240" s="211" t="s">
        <v>123</v>
      </c>
      <c r="F240" s="183" t="s">
        <v>319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6">
        <v>15</v>
      </c>
      <c r="C242" s="212" t="s">
        <v>124</v>
      </c>
      <c r="F242" s="183" t="s">
        <v>319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250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16.369999999999902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2794.8944999999999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3159.8944999999999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230.33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12.718999999999999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407" t="s">
        <v>129</v>
      </c>
      <c r="C264" s="408"/>
      <c r="D264" s="408"/>
      <c r="E264" s="408"/>
      <c r="F264" s="408"/>
      <c r="G264" s="408"/>
      <c r="H264" s="408"/>
      <c r="I264" s="408"/>
      <c r="J264" s="408"/>
      <c r="K264" s="408"/>
    </row>
    <row r="265" spans="1:16" ht="11.25" customHeight="1">
      <c r="A265" s="210">
        <v>265</v>
      </c>
      <c r="B265" s="409"/>
      <c r="C265" s="409"/>
      <c r="D265" s="409"/>
      <c r="E265" s="409"/>
      <c r="F265" s="409"/>
      <c r="G265" s="409"/>
      <c r="H265" s="409"/>
      <c r="I265" s="409"/>
      <c r="J265" s="409"/>
      <c r="K265" s="409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410" t="s">
        <v>130</v>
      </c>
      <c r="D267" s="410"/>
      <c r="E267" s="410"/>
      <c r="F267" s="410"/>
      <c r="G267" s="410"/>
      <c r="H267" s="411" t="s">
        <v>378</v>
      </c>
      <c r="I267" s="412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404" t="s">
        <v>131</v>
      </c>
      <c r="D269" s="404"/>
      <c r="E269" s="404"/>
      <c r="F269" s="404"/>
      <c r="G269" s="404"/>
      <c r="H269" s="405" t="s">
        <v>379</v>
      </c>
      <c r="I269" s="406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404" t="s">
        <v>132</v>
      </c>
      <c r="D271" s="404"/>
      <c r="E271" s="404"/>
      <c r="F271" s="404"/>
      <c r="G271" s="404"/>
      <c r="H271" s="405" t="s">
        <v>402</v>
      </c>
      <c r="I271" s="406"/>
      <c r="J271" s="212"/>
      <c r="K271" s="232"/>
    </row>
    <row r="272" spans="1:16">
      <c r="A272" s="210">
        <v>272</v>
      </c>
    </row>
    <row r="273" spans="1:11">
      <c r="A273" s="210">
        <v>273</v>
      </c>
      <c r="B273" s="402"/>
      <c r="C273" s="403"/>
      <c r="D273" s="403"/>
      <c r="E273" s="403"/>
      <c r="F273" s="403"/>
      <c r="G273" s="403"/>
      <c r="H273" s="403"/>
      <c r="I273" s="403"/>
      <c r="J273" s="403"/>
      <c r="K273" s="403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234</v>
      </c>
      <c r="B1" s="208" t="s">
        <v>51</v>
      </c>
      <c r="C1" s="208" t="s">
        <v>235</v>
      </c>
      <c r="D1" s="208" t="s">
        <v>236</v>
      </c>
      <c r="E1" s="208" t="s">
        <v>237</v>
      </c>
      <c r="F1" s="208" t="s">
        <v>238</v>
      </c>
      <c r="G1" s="208" t="s">
        <v>239</v>
      </c>
      <c r="H1" s="208" t="s">
        <v>240</v>
      </c>
      <c r="I1" s="208" t="s">
        <v>241</v>
      </c>
      <c r="J1" s="249" t="s">
        <v>242</v>
      </c>
      <c r="K1" s="230" t="s">
        <v>243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91" t="s">
        <v>2</v>
      </c>
      <c r="D4" s="391"/>
      <c r="E4" s="391"/>
      <c r="F4" s="391"/>
      <c r="G4" s="391"/>
      <c r="H4" s="391"/>
      <c r="I4" s="212"/>
      <c r="J4" s="229" t="s">
        <v>248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91" t="s">
        <v>159</v>
      </c>
      <c r="D6" s="391"/>
      <c r="E6" s="391"/>
      <c r="F6" s="391"/>
      <c r="G6" s="391"/>
      <c r="H6" s="391"/>
      <c r="I6" s="212"/>
      <c r="J6" s="252">
        <v>43074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93"/>
      <c r="D8" s="393"/>
      <c r="E8" s="393"/>
      <c r="F8" s="393"/>
      <c r="G8" s="393"/>
      <c r="H8" s="393"/>
      <c r="I8" s="212"/>
      <c r="J8" s="253">
        <v>0.44913194444438898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4"/>
      <c r="K11" s="169"/>
    </row>
    <row r="12" spans="1:13">
      <c r="A12" s="210">
        <v>12</v>
      </c>
      <c r="B12" s="213" t="s">
        <v>7</v>
      </c>
      <c r="C12" s="218" t="s">
        <v>251</v>
      </c>
      <c r="J12" s="255" t="s">
        <v>249</v>
      </c>
      <c r="K12" s="244">
        <v>1000</v>
      </c>
    </row>
    <row r="13" spans="1:13" ht="12" thickBot="1">
      <c r="A13" s="210">
        <v>13</v>
      </c>
      <c r="J13" s="254"/>
      <c r="K13" s="169"/>
      <c r="L13" s="134"/>
    </row>
    <row r="14" spans="1:13">
      <c r="A14" s="210">
        <v>14</v>
      </c>
      <c r="B14" s="213" t="s">
        <v>8</v>
      </c>
      <c r="C14" s="397" t="s">
        <v>252</v>
      </c>
      <c r="D14" s="398"/>
      <c r="H14" s="215" t="s">
        <v>223</v>
      </c>
      <c r="I14" s="221" t="s">
        <v>253</v>
      </c>
      <c r="J14" s="255"/>
      <c r="K14" s="245"/>
      <c r="M14" s="212"/>
    </row>
    <row r="15" spans="1:13" ht="12" thickBot="1">
      <c r="A15" s="210">
        <v>15</v>
      </c>
      <c r="G15" s="213"/>
      <c r="J15" s="254"/>
      <c r="K15" s="169"/>
    </row>
    <row r="16" spans="1:13">
      <c r="A16" s="210">
        <v>16</v>
      </c>
      <c r="B16" s="213"/>
      <c r="D16" s="214"/>
      <c r="H16" s="215" t="s">
        <v>224</v>
      </c>
      <c r="I16" s="248" t="s">
        <v>254</v>
      </c>
      <c r="M16" s="212"/>
    </row>
    <row r="17" spans="1:11">
      <c r="A17" s="210">
        <v>17</v>
      </c>
      <c r="E17" s="256" t="s">
        <v>9</v>
      </c>
      <c r="J17" s="254"/>
    </row>
    <row r="18" spans="1:11">
      <c r="A18" s="210">
        <v>18</v>
      </c>
      <c r="C18" s="215" t="s">
        <v>10</v>
      </c>
      <c r="D18" s="217" t="s">
        <v>255</v>
      </c>
      <c r="E18" s="220" t="s">
        <v>256</v>
      </c>
      <c r="H18" s="213" t="s">
        <v>11</v>
      </c>
      <c r="I18" s="216" t="s">
        <v>257</v>
      </c>
      <c r="J18" s="254"/>
    </row>
    <row r="19" spans="1:11" ht="13.5" customHeight="1">
      <c r="A19" s="210">
        <v>19</v>
      </c>
      <c r="D19" s="219" t="s">
        <v>220</v>
      </c>
      <c r="I19" s="219" t="s">
        <v>133</v>
      </c>
      <c r="J19" s="254"/>
    </row>
    <row r="20" spans="1:11" ht="11.25" customHeight="1">
      <c r="A20" s="210">
        <v>20</v>
      </c>
      <c r="B20" s="201" t="s">
        <v>212</v>
      </c>
      <c r="C20" s="202" t="s">
        <v>403</v>
      </c>
      <c r="D20" s="203"/>
      <c r="E20" s="204"/>
      <c r="F20" s="204" t="s">
        <v>213</v>
      </c>
      <c r="G20" s="202" t="s">
        <v>404</v>
      </c>
      <c r="H20" s="205"/>
      <c r="I20" s="204"/>
      <c r="J20" s="204" t="s">
        <v>214</v>
      </c>
      <c r="K20" s="246">
        <v>65.628699999999995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260</v>
      </c>
      <c r="E24" s="135" t="s">
        <v>261</v>
      </c>
      <c r="F24" s="135" t="s">
        <v>262</v>
      </c>
    </row>
    <row r="25" spans="1:11" ht="11.25" customHeight="1">
      <c r="A25" s="210">
        <v>25</v>
      </c>
      <c r="D25" s="394" t="s">
        <v>14</v>
      </c>
      <c r="E25" s="395"/>
      <c r="F25" s="396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263</v>
      </c>
      <c r="E27" s="159" t="s">
        <v>244</v>
      </c>
      <c r="F27" s="159" t="s">
        <v>244</v>
      </c>
      <c r="G27" s="118" t="s">
        <v>263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263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99" t="s">
        <v>264</v>
      </c>
      <c r="C34" s="400"/>
      <c r="D34" s="401"/>
      <c r="F34" s="160">
        <v>1</v>
      </c>
      <c r="G34" s="29">
        <v>1</v>
      </c>
      <c r="H34" s="224" t="s">
        <v>265</v>
      </c>
      <c r="I34" s="225">
        <f>F34*H34</f>
        <v>10106.049999999999</v>
      </c>
      <c r="J34" s="256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99" t="s">
        <v>266</v>
      </c>
      <c r="C36" s="400"/>
      <c r="D36" s="401"/>
      <c r="F36" s="160">
        <v>6</v>
      </c>
      <c r="G36" s="29">
        <v>1</v>
      </c>
      <c r="H36" s="224" t="s">
        <v>267</v>
      </c>
      <c r="I36" s="225">
        <f>F36*H36</f>
        <v>47533.68</v>
      </c>
      <c r="J36" s="256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99" t="s">
        <v>268</v>
      </c>
      <c r="C38" s="400"/>
      <c r="D38" s="401"/>
      <c r="F38" s="160">
        <v>3</v>
      </c>
      <c r="G38" s="29">
        <v>1</v>
      </c>
      <c r="H38" s="224" t="s">
        <v>267</v>
      </c>
      <c r="I38" s="225">
        <f>F38*H38</f>
        <v>23766.84</v>
      </c>
      <c r="J38" s="256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99" t="s">
        <v>405</v>
      </c>
      <c r="C40" s="400"/>
      <c r="D40" s="401"/>
      <c r="F40" s="160">
        <v>2</v>
      </c>
      <c r="G40" s="29">
        <v>1</v>
      </c>
      <c r="H40" s="224" t="s">
        <v>267</v>
      </c>
      <c r="I40" s="225">
        <f>F40*H40</f>
        <v>15844.56</v>
      </c>
      <c r="J40" s="256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99" t="s">
        <v>340</v>
      </c>
      <c r="C42" s="400"/>
      <c r="D42" s="401"/>
      <c r="F42" s="160">
        <v>2</v>
      </c>
      <c r="G42" s="29">
        <v>1</v>
      </c>
      <c r="H42" s="224" t="s">
        <v>341</v>
      </c>
      <c r="I42" s="225">
        <f>F42*H42</f>
        <v>16522.419999999998</v>
      </c>
      <c r="J42" s="256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99" t="s">
        <v>406</v>
      </c>
      <c r="C44" s="400"/>
      <c r="D44" s="401"/>
      <c r="F44" s="160">
        <v>10</v>
      </c>
      <c r="G44" s="29">
        <v>1</v>
      </c>
      <c r="H44" s="224" t="s">
        <v>265</v>
      </c>
      <c r="I44" s="225">
        <f>F44*H44</f>
        <v>101060.5</v>
      </c>
      <c r="J44" s="256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99" t="s">
        <v>407</v>
      </c>
      <c r="C46" s="400"/>
      <c r="D46" s="401"/>
      <c r="F46" s="160">
        <v>1</v>
      </c>
      <c r="G46" s="29">
        <v>1</v>
      </c>
      <c r="H46" s="224" t="s">
        <v>265</v>
      </c>
      <c r="I46" s="225">
        <f>F46*H46</f>
        <v>10106.049999999999</v>
      </c>
      <c r="J46" s="256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99" t="s">
        <v>408</v>
      </c>
      <c r="C48" s="400"/>
      <c r="D48" s="401"/>
      <c r="F48" s="160">
        <v>2</v>
      </c>
      <c r="G48" s="29">
        <v>1</v>
      </c>
      <c r="H48" s="224" t="s">
        <v>329</v>
      </c>
      <c r="I48" s="225">
        <f>F48*H48</f>
        <v>14166.56</v>
      </c>
      <c r="J48" s="256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99" t="s">
        <v>276</v>
      </c>
      <c r="C50" s="400"/>
      <c r="D50" s="401"/>
      <c r="F50" s="160">
        <v>1</v>
      </c>
      <c r="G50" s="29">
        <v>0</v>
      </c>
      <c r="H50" s="224" t="s">
        <v>277</v>
      </c>
      <c r="I50" s="225">
        <f>F50*H50</f>
        <v>5916.92</v>
      </c>
      <c r="J50" s="256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99" t="s">
        <v>278</v>
      </c>
      <c r="C52" s="400"/>
      <c r="D52" s="401"/>
      <c r="F52" s="160">
        <v>22</v>
      </c>
      <c r="G52" s="29">
        <v>1</v>
      </c>
      <c r="H52" s="224" t="s">
        <v>277</v>
      </c>
      <c r="I52" s="225">
        <f>F52*H52</f>
        <v>130172.24</v>
      </c>
      <c r="J52" s="256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81263.320000000007</v>
      </c>
      <c r="I54" s="226">
        <f>I34+I36+I38+I40+I42+I44+I46+I48+I50+I52</f>
        <v>375195.82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7503.92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263</v>
      </c>
      <c r="E60" s="142" t="s">
        <v>36</v>
      </c>
      <c r="F60" s="144" t="s">
        <v>279</v>
      </c>
      <c r="G60" s="142" t="s">
        <v>37</v>
      </c>
      <c r="H60" s="144" t="s">
        <v>280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413" t="s">
        <v>245</v>
      </c>
      <c r="E62" s="414"/>
      <c r="H62" s="147" t="s">
        <v>225</v>
      </c>
      <c r="I62" s="118" t="s">
        <v>280</v>
      </c>
    </row>
    <row r="63" spans="1:11">
      <c r="A63" s="210">
        <v>63</v>
      </c>
      <c r="C63" s="256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226</v>
      </c>
      <c r="E64" s="158" t="s">
        <v>281</v>
      </c>
      <c r="H64" s="146" t="s">
        <v>227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228</v>
      </c>
      <c r="E66" s="158" t="s">
        <v>283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263</v>
      </c>
      <c r="E68" s="160" t="s">
        <v>284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244</v>
      </c>
      <c r="D70" s="212"/>
      <c r="E70" s="160" t="s">
        <v>244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244</v>
      </c>
      <c r="E72" s="160" t="s">
        <v>244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256</v>
      </c>
      <c r="E76" s="149" t="s">
        <v>39</v>
      </c>
      <c r="F76" s="212"/>
      <c r="G76" s="147" t="s">
        <v>229</v>
      </c>
      <c r="H76" s="184" t="s">
        <v>285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230</v>
      </c>
      <c r="D78" s="184" t="s">
        <v>286</v>
      </c>
      <c r="E78" s="149" t="s">
        <v>39</v>
      </c>
      <c r="F78" s="212"/>
      <c r="G78" s="148" t="s">
        <v>231</v>
      </c>
      <c r="H78" s="119" t="s">
        <v>287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232</v>
      </c>
      <c r="D80" s="184" t="s">
        <v>288</v>
      </c>
      <c r="E80" s="149" t="s">
        <v>39</v>
      </c>
      <c r="G80" s="145" t="s">
        <v>233</v>
      </c>
      <c r="H80" s="184" t="s">
        <v>281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289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246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7" t="s">
        <v>47</v>
      </c>
      <c r="C88" s="392" t="s">
        <v>48</v>
      </c>
      <c r="D88" s="392"/>
      <c r="E88" s="392"/>
      <c r="F88" s="392"/>
      <c r="G88" s="392"/>
      <c r="H88" s="257"/>
      <c r="I88" s="154" t="s">
        <v>49</v>
      </c>
      <c r="J88" s="257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244</v>
      </c>
      <c r="G90" s="187" t="s">
        <v>263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7" t="s">
        <v>47</v>
      </c>
      <c r="C94" s="392" t="s">
        <v>48</v>
      </c>
      <c r="D94" s="392"/>
      <c r="E94" s="392"/>
      <c r="F94" s="392"/>
      <c r="G94" s="392"/>
      <c r="H94" s="257"/>
      <c r="I94" s="154" t="s">
        <v>49</v>
      </c>
      <c r="J94" s="257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263</v>
      </c>
      <c r="G96" s="134"/>
      <c r="H96" s="156" t="s">
        <v>244</v>
      </c>
      <c r="I96" s="163" t="s">
        <v>290</v>
      </c>
      <c r="K96" s="165">
        <v>457.5677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291</v>
      </c>
      <c r="K98" s="165">
        <v>0.4592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6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292</v>
      </c>
      <c r="H102" s="134" t="s">
        <v>26</v>
      </c>
      <c r="I102" s="162" t="s">
        <v>293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6"/>
      <c r="I104" s="163" t="s">
        <v>294</v>
      </c>
      <c r="J104" s="162">
        <v>3.9999999999963599E-2</v>
      </c>
      <c r="K104" s="165">
        <v>4.8000000000000001E-2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295</v>
      </c>
      <c r="J106" s="162">
        <v>4.9999999999954498E-2</v>
      </c>
      <c r="K106" s="165">
        <v>5.0999999999999997E-2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215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244</v>
      </c>
      <c r="G110" s="189" t="s">
        <v>244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244</v>
      </c>
      <c r="E113" s="189" t="s">
        <v>244</v>
      </c>
      <c r="K113" s="165">
        <v>0</v>
      </c>
    </row>
    <row r="114" spans="1:11">
      <c r="A114" s="210">
        <v>114</v>
      </c>
      <c r="B114" s="137"/>
      <c r="D114" s="214" t="s">
        <v>244</v>
      </c>
      <c r="E114" s="214" t="s">
        <v>244</v>
      </c>
      <c r="F114" s="214" t="s">
        <v>244</v>
      </c>
      <c r="G114" s="214" t="s">
        <v>244</v>
      </c>
      <c r="H114" s="214" t="s">
        <v>244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296</v>
      </c>
      <c r="K116" s="166">
        <v>0.54120000000000001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1.0553999999999999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298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263</v>
      </c>
      <c r="D128" s="214" t="s">
        <v>263</v>
      </c>
      <c r="E128" s="214" t="s">
        <v>263</v>
      </c>
      <c r="F128" s="214" t="s">
        <v>263</v>
      </c>
    </row>
    <row r="129" spans="1:13">
      <c r="A129" s="210">
        <v>129</v>
      </c>
      <c r="C129" s="160" t="s">
        <v>263</v>
      </c>
      <c r="D129" s="160" t="s">
        <v>263</v>
      </c>
      <c r="E129" s="160" t="s">
        <v>263</v>
      </c>
      <c r="F129" s="160" t="s">
        <v>263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244</v>
      </c>
      <c r="K131" s="165">
        <v>0</v>
      </c>
      <c r="M131" s="211" t="s">
        <v>219</v>
      </c>
    </row>
    <row r="132" spans="1:13">
      <c r="A132" s="210">
        <v>132</v>
      </c>
      <c r="C132" s="207" t="s">
        <v>216</v>
      </c>
    </row>
    <row r="133" spans="1:13">
      <c r="A133" s="210">
        <v>133</v>
      </c>
      <c r="B133" s="201" t="s">
        <v>212</v>
      </c>
      <c r="C133" s="202" t="s">
        <v>403</v>
      </c>
      <c r="D133" s="203"/>
      <c r="E133" s="204"/>
      <c r="F133" s="204" t="s">
        <v>213</v>
      </c>
      <c r="G133" s="202" t="s">
        <v>404</v>
      </c>
      <c r="H133" s="205"/>
      <c r="I133" s="204"/>
      <c r="J133" s="204" t="s">
        <v>214</v>
      </c>
      <c r="K133" s="247">
        <v>65.628699999999995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7" t="s">
        <v>47</v>
      </c>
      <c r="C137" s="392" t="s">
        <v>48</v>
      </c>
      <c r="D137" s="392"/>
      <c r="E137" s="392"/>
      <c r="F137" s="392"/>
      <c r="G137" s="392"/>
      <c r="H137" s="257"/>
      <c r="I137" s="154" t="s">
        <v>49</v>
      </c>
      <c r="J137" s="257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299</v>
      </c>
      <c r="G139" s="212" t="s">
        <v>26</v>
      </c>
      <c r="H139" s="212"/>
      <c r="I139" s="164" t="s">
        <v>300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301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302</v>
      </c>
      <c r="D148" s="214" t="s">
        <v>263</v>
      </c>
      <c r="F148" s="191" t="s">
        <v>302</v>
      </c>
      <c r="G148" s="214" t="s">
        <v>263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303</v>
      </c>
      <c r="D150" s="149" t="s">
        <v>217</v>
      </c>
      <c r="F150" s="157" t="s">
        <v>303</v>
      </c>
      <c r="G150" s="149" t="s">
        <v>217</v>
      </c>
      <c r="I150" s="169"/>
      <c r="J150" s="169"/>
    </row>
    <row r="151" spans="1:13">
      <c r="A151" s="210">
        <v>151</v>
      </c>
      <c r="C151" s="256" t="s">
        <v>76</v>
      </c>
      <c r="F151" s="256" t="s">
        <v>76</v>
      </c>
      <c r="I151" s="169"/>
      <c r="J151" s="169"/>
    </row>
    <row r="152" spans="1:13">
      <c r="A152" s="210">
        <v>152</v>
      </c>
      <c r="C152" s="157" t="s">
        <v>304</v>
      </c>
      <c r="D152" s="149" t="s">
        <v>218</v>
      </c>
      <c r="F152" s="157" t="s">
        <v>304</v>
      </c>
      <c r="G152" s="149" t="s">
        <v>218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7.46E-2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6" t="s">
        <v>79</v>
      </c>
      <c r="D156" s="256" t="s">
        <v>39</v>
      </c>
      <c r="E156" s="256"/>
      <c r="F156" s="256" t="s">
        <v>80</v>
      </c>
      <c r="G156" s="256" t="s">
        <v>26</v>
      </c>
      <c r="I156" s="163"/>
      <c r="J156" s="170"/>
    </row>
    <row r="157" spans="1:13">
      <c r="A157" s="210">
        <v>157</v>
      </c>
      <c r="C157" s="172" t="s">
        <v>255</v>
      </c>
      <c r="D157" s="121" t="s">
        <v>305</v>
      </c>
      <c r="E157" s="256"/>
      <c r="F157" s="173" t="s">
        <v>306</v>
      </c>
      <c r="G157" s="192" t="s">
        <v>307</v>
      </c>
      <c r="H157" s="214" t="s">
        <v>263</v>
      </c>
      <c r="I157" s="163" t="s">
        <v>308</v>
      </c>
      <c r="J157" s="169"/>
      <c r="M157" s="212"/>
    </row>
    <row r="158" spans="1:13">
      <c r="A158" s="210">
        <v>158</v>
      </c>
      <c r="C158" s="256" t="s">
        <v>247</v>
      </c>
      <c r="E158" s="256"/>
      <c r="F158" s="256" t="s">
        <v>247</v>
      </c>
      <c r="I158" s="163"/>
      <c r="J158" s="170"/>
    </row>
    <row r="159" spans="1:13">
      <c r="A159" s="210">
        <v>159</v>
      </c>
      <c r="B159" s="211" t="s">
        <v>81</v>
      </c>
      <c r="D159" s="256" t="s">
        <v>39</v>
      </c>
      <c r="E159" s="175"/>
      <c r="G159" s="256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255</v>
      </c>
      <c r="D160" s="121" t="s">
        <v>309</v>
      </c>
      <c r="F160" s="176" t="s">
        <v>253</v>
      </c>
      <c r="G160" s="192" t="s">
        <v>307</v>
      </c>
      <c r="H160" s="214" t="s">
        <v>263</v>
      </c>
      <c r="I160" s="163" t="s">
        <v>308</v>
      </c>
      <c r="J160" s="169"/>
      <c r="M160" s="212"/>
    </row>
    <row r="161" spans="1:13">
      <c r="A161" s="210">
        <v>161</v>
      </c>
      <c r="B161" s="211" t="s">
        <v>83</v>
      </c>
      <c r="C161" s="256" t="s">
        <v>247</v>
      </c>
      <c r="F161" s="256" t="s">
        <v>247</v>
      </c>
    </row>
    <row r="162" spans="1:13">
      <c r="A162" s="210">
        <v>162</v>
      </c>
      <c r="D162" s="256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255</v>
      </c>
      <c r="D163" s="121" t="s">
        <v>309</v>
      </c>
      <c r="F163" s="176" t="s">
        <v>253</v>
      </c>
      <c r="G163" s="192" t="s">
        <v>307</v>
      </c>
      <c r="H163" s="214" t="s">
        <v>263</v>
      </c>
      <c r="I163" s="163" t="s">
        <v>310</v>
      </c>
      <c r="K163" s="165"/>
      <c r="M163" s="212"/>
    </row>
    <row r="164" spans="1:13">
      <c r="A164" s="210">
        <v>164</v>
      </c>
      <c r="C164" s="256" t="s">
        <v>247</v>
      </c>
      <c r="F164" s="256" t="s">
        <v>247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6">
        <v>44</v>
      </c>
      <c r="C166" s="211" t="s">
        <v>85</v>
      </c>
      <c r="I166" s="177" t="s">
        <v>311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6">
        <v>45</v>
      </c>
      <c r="C168" s="211" t="s">
        <v>86</v>
      </c>
      <c r="F168" s="131"/>
      <c r="I168" s="179" t="s">
        <v>312</v>
      </c>
      <c r="K168" s="179">
        <v>141.536</v>
      </c>
    </row>
    <row r="169" spans="1:13">
      <c r="A169" s="210">
        <v>169</v>
      </c>
      <c r="F169" s="131"/>
    </row>
    <row r="170" spans="1:13">
      <c r="A170" s="210">
        <v>170</v>
      </c>
      <c r="B170" s="256">
        <v>47</v>
      </c>
      <c r="C170" s="211" t="s">
        <v>87</v>
      </c>
      <c r="F170" s="131"/>
      <c r="H170" s="214" t="s">
        <v>244</v>
      </c>
      <c r="I170" s="177" t="s">
        <v>313</v>
      </c>
      <c r="K170" s="179">
        <v>111.48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7" t="s">
        <v>47</v>
      </c>
      <c r="C174" s="392" t="s">
        <v>48</v>
      </c>
      <c r="D174" s="392"/>
      <c r="E174" s="392"/>
      <c r="F174" s="392"/>
      <c r="G174" s="392"/>
      <c r="H174" s="257"/>
      <c r="I174" s="154" t="s">
        <v>49</v>
      </c>
      <c r="J174" s="257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6">
        <v>49</v>
      </c>
      <c r="C176" s="211" t="s">
        <v>89</v>
      </c>
      <c r="K176" s="165">
        <v>0.3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314</v>
      </c>
      <c r="G178" s="180" t="s">
        <v>315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316</v>
      </c>
    </row>
    <row r="181" spans="1:11">
      <c r="A181" s="210">
        <v>181</v>
      </c>
    </row>
    <row r="182" spans="1:11">
      <c r="A182" s="210">
        <v>182</v>
      </c>
      <c r="B182" s="256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6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6">
        <v>52</v>
      </c>
      <c r="C186" s="211" t="s">
        <v>94</v>
      </c>
      <c r="H186" s="214" t="s">
        <v>263</v>
      </c>
      <c r="K186" s="165">
        <v>21.94</v>
      </c>
    </row>
    <row r="187" spans="1:11">
      <c r="A187" s="210">
        <v>187</v>
      </c>
    </row>
    <row r="188" spans="1:11">
      <c r="A188" s="210">
        <v>188</v>
      </c>
      <c r="B188" s="256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6">
        <v>54</v>
      </c>
      <c r="C190" s="211" t="s">
        <v>96</v>
      </c>
      <c r="G190" s="214" t="s">
        <v>263</v>
      </c>
      <c r="K190" s="165">
        <v>54.6357</v>
      </c>
    </row>
    <row r="191" spans="1:11">
      <c r="A191" s="210">
        <v>191</v>
      </c>
    </row>
    <row r="192" spans="1:11">
      <c r="A192" s="210">
        <v>192</v>
      </c>
      <c r="B192" s="256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6">
        <v>56</v>
      </c>
      <c r="C194" s="211" t="s">
        <v>99</v>
      </c>
      <c r="G194" s="214" t="s">
        <v>263</v>
      </c>
      <c r="K194" s="165">
        <v>168.76400000000001</v>
      </c>
    </row>
    <row r="195" spans="1:11">
      <c r="A195" s="210">
        <v>195</v>
      </c>
    </row>
    <row r="196" spans="1:11">
      <c r="A196" s="210">
        <v>196</v>
      </c>
      <c r="B196" s="256">
        <v>58</v>
      </c>
      <c r="C196" s="211" t="s">
        <v>100</v>
      </c>
      <c r="K196" s="165">
        <v>547.03</v>
      </c>
    </row>
    <row r="197" spans="1:11">
      <c r="A197" s="210">
        <v>197</v>
      </c>
    </row>
    <row r="198" spans="1:11">
      <c r="A198" s="210">
        <v>198</v>
      </c>
      <c r="B198" s="256">
        <v>59</v>
      </c>
      <c r="C198" s="211" t="s">
        <v>101</v>
      </c>
      <c r="K198" s="165">
        <v>13.53</v>
      </c>
    </row>
    <row r="199" spans="1:11">
      <c r="A199" s="210">
        <v>199</v>
      </c>
      <c r="J199" s="181"/>
    </row>
    <row r="200" spans="1:11">
      <c r="A200" s="210">
        <v>200</v>
      </c>
      <c r="B200" s="256">
        <v>60</v>
      </c>
      <c r="C200" s="212" t="s">
        <v>102</v>
      </c>
      <c r="K200" s="165">
        <v>23.917100000000001</v>
      </c>
    </row>
    <row r="201" spans="1:11">
      <c r="A201" s="210">
        <v>201</v>
      </c>
      <c r="B201" s="256"/>
    </row>
    <row r="202" spans="1:11">
      <c r="A202" s="210">
        <v>202</v>
      </c>
      <c r="B202" s="256">
        <v>61</v>
      </c>
      <c r="C202" s="211" t="s">
        <v>103</v>
      </c>
      <c r="G202" s="214" t="s">
        <v>263</v>
      </c>
      <c r="K202" s="165">
        <v>7.8585000000000003</v>
      </c>
    </row>
    <row r="203" spans="1:11">
      <c r="A203" s="210">
        <v>203</v>
      </c>
      <c r="B203" s="256"/>
    </row>
    <row r="204" spans="1:11">
      <c r="A204" s="210">
        <v>204</v>
      </c>
      <c r="B204" s="256">
        <v>62</v>
      </c>
      <c r="C204" s="211" t="s">
        <v>104</v>
      </c>
      <c r="G204" s="214" t="s">
        <v>244</v>
      </c>
      <c r="K204" s="165">
        <v>0</v>
      </c>
    </row>
    <row r="205" spans="1:11">
      <c r="A205" s="210">
        <v>205</v>
      </c>
      <c r="B205" s="256"/>
    </row>
    <row r="206" spans="1:11">
      <c r="A206" s="210">
        <v>206</v>
      </c>
      <c r="B206" s="256">
        <v>63</v>
      </c>
      <c r="C206" s="211" t="s">
        <v>105</v>
      </c>
      <c r="G206" s="214" t="s">
        <v>263</v>
      </c>
      <c r="K206" s="165">
        <v>1563.4929999999999</v>
      </c>
    </row>
    <row r="207" spans="1:11">
      <c r="A207" s="210">
        <v>207</v>
      </c>
      <c r="B207" s="256"/>
    </row>
    <row r="208" spans="1:11">
      <c r="A208" s="210">
        <v>208</v>
      </c>
      <c r="B208" s="256">
        <v>64</v>
      </c>
      <c r="C208" s="211" t="s">
        <v>106</v>
      </c>
    </row>
    <row r="209" spans="1:11">
      <c r="A209" s="210">
        <v>209</v>
      </c>
      <c r="B209" s="256"/>
    </row>
    <row r="210" spans="1:11">
      <c r="A210" s="210">
        <v>210</v>
      </c>
      <c r="B210" s="256"/>
      <c r="C210" s="256" t="s">
        <v>79</v>
      </c>
      <c r="D210" s="256" t="s">
        <v>39</v>
      </c>
      <c r="E210" s="256"/>
      <c r="F210" s="256" t="s">
        <v>80</v>
      </c>
      <c r="G210" s="256" t="s">
        <v>26</v>
      </c>
    </row>
    <row r="211" spans="1:11">
      <c r="A211" s="210">
        <v>211</v>
      </c>
      <c r="B211" s="256"/>
      <c r="C211" s="172" t="s">
        <v>255</v>
      </c>
      <c r="D211" s="121" t="s">
        <v>309</v>
      </c>
      <c r="E211" s="256"/>
      <c r="F211" s="173" t="s">
        <v>253</v>
      </c>
      <c r="G211" s="192" t="s">
        <v>317</v>
      </c>
      <c r="H211" s="214" t="s">
        <v>263</v>
      </c>
      <c r="K211" s="165">
        <v>288.56779999999998</v>
      </c>
    </row>
    <row r="212" spans="1:11">
      <c r="A212" s="210">
        <v>212</v>
      </c>
      <c r="B212" s="256"/>
      <c r="C212" s="256" t="s">
        <v>220</v>
      </c>
      <c r="E212" s="256"/>
      <c r="F212" s="256" t="s">
        <v>221</v>
      </c>
    </row>
    <row r="213" spans="1:11">
      <c r="A213" s="210">
        <v>213</v>
      </c>
      <c r="B213" s="256"/>
    </row>
    <row r="214" spans="1:11">
      <c r="A214" s="210">
        <v>214</v>
      </c>
      <c r="B214" s="256">
        <v>65</v>
      </c>
      <c r="C214" s="211" t="s">
        <v>107</v>
      </c>
      <c r="H214" s="214" t="s">
        <v>263</v>
      </c>
      <c r="I214" s="212" t="s">
        <v>108</v>
      </c>
      <c r="K214" s="165">
        <v>328.00549999999998</v>
      </c>
    </row>
    <row r="215" spans="1:11">
      <c r="A215" s="210">
        <v>215</v>
      </c>
      <c r="B215" s="256"/>
    </row>
    <row r="216" spans="1:11">
      <c r="A216" s="210">
        <v>216</v>
      </c>
      <c r="B216" s="256">
        <v>68</v>
      </c>
      <c r="C216" s="211" t="s">
        <v>109</v>
      </c>
      <c r="K216" s="165">
        <v>1.04</v>
      </c>
    </row>
    <row r="217" spans="1:11">
      <c r="A217" s="210">
        <v>217</v>
      </c>
      <c r="B217" s="256"/>
    </row>
    <row r="218" spans="1:11">
      <c r="A218" s="210">
        <v>218</v>
      </c>
      <c r="B218" s="256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6"/>
    </row>
    <row r="220" spans="1:11">
      <c r="A220" s="210">
        <v>220</v>
      </c>
      <c r="B220" s="256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6"/>
    </row>
    <row r="222" spans="1:11">
      <c r="A222" s="210">
        <v>222</v>
      </c>
      <c r="B222" s="256">
        <v>74</v>
      </c>
      <c r="C222" s="212" t="s">
        <v>113</v>
      </c>
      <c r="K222" s="165">
        <v>5.9999999999999995E-4</v>
      </c>
    </row>
    <row r="223" spans="1:11">
      <c r="A223" s="210">
        <v>223</v>
      </c>
      <c r="B223" s="256"/>
    </row>
    <row r="224" spans="1:11">
      <c r="A224" s="210">
        <v>224</v>
      </c>
      <c r="B224" s="256">
        <v>75</v>
      </c>
      <c r="C224" s="211" t="s">
        <v>114</v>
      </c>
      <c r="K224" s="165">
        <v>5.9999999999999995E-4</v>
      </c>
    </row>
    <row r="225" spans="1:11">
      <c r="A225" s="210">
        <v>225</v>
      </c>
      <c r="B225" s="256"/>
    </row>
    <row r="226" spans="1:11">
      <c r="A226" s="210">
        <v>226</v>
      </c>
      <c r="B226" s="256">
        <v>76</v>
      </c>
      <c r="C226" s="211" t="s">
        <v>115</v>
      </c>
      <c r="K226" s="165">
        <v>5.9999999999999995E-4</v>
      </c>
    </row>
    <row r="227" spans="1:11">
      <c r="A227" s="210">
        <v>227</v>
      </c>
      <c r="B227" s="256"/>
    </row>
    <row r="228" spans="1:11">
      <c r="A228" s="210">
        <v>228</v>
      </c>
      <c r="B228" s="256">
        <v>77</v>
      </c>
      <c r="C228" s="212" t="s">
        <v>116</v>
      </c>
      <c r="K228" s="165">
        <v>6.9999999999999999E-4</v>
      </c>
    </row>
    <row r="229" spans="1:11">
      <c r="A229" s="210">
        <v>229</v>
      </c>
      <c r="B229" s="256"/>
    </row>
    <row r="230" spans="1:11">
      <c r="A230" s="210">
        <v>230</v>
      </c>
      <c r="B230" s="256">
        <v>78</v>
      </c>
      <c r="C230" s="212" t="s">
        <v>117</v>
      </c>
      <c r="K230" s="165">
        <v>8.9999999999999998E-4</v>
      </c>
    </row>
    <row r="231" spans="1:11">
      <c r="A231" s="210">
        <v>231</v>
      </c>
      <c r="B231" s="256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7" t="s">
        <v>119</v>
      </c>
      <c r="C234" s="392" t="s">
        <v>48</v>
      </c>
      <c r="D234" s="392"/>
      <c r="E234" s="392"/>
      <c r="F234" s="392"/>
      <c r="G234" s="392"/>
      <c r="H234" s="257"/>
      <c r="I234" s="154" t="s">
        <v>49</v>
      </c>
      <c r="J234" s="257" t="s">
        <v>50</v>
      </c>
      <c r="K234" s="241" t="s">
        <v>51</v>
      </c>
    </row>
    <row r="235" spans="1:11">
      <c r="A235" s="210">
        <v>235</v>
      </c>
      <c r="B235" s="256"/>
    </row>
    <row r="236" spans="1:11" ht="12.75">
      <c r="A236" s="210">
        <v>236</v>
      </c>
      <c r="B236" s="256">
        <v>109</v>
      </c>
      <c r="C236" s="195" t="s">
        <v>120</v>
      </c>
      <c r="F236" s="183" t="s">
        <v>318</v>
      </c>
      <c r="G236" s="212" t="s">
        <v>121</v>
      </c>
      <c r="K236" s="165">
        <v>40.15</v>
      </c>
    </row>
    <row r="237" spans="1:11">
      <c r="A237" s="210">
        <v>237</v>
      </c>
      <c r="B237" s="256"/>
    </row>
    <row r="238" spans="1:11">
      <c r="A238" s="210">
        <v>238</v>
      </c>
      <c r="B238" s="256">
        <v>46</v>
      </c>
      <c r="C238" s="212" t="s">
        <v>122</v>
      </c>
      <c r="F238" s="183" t="s">
        <v>319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6">
        <v>36</v>
      </c>
      <c r="C240" s="211" t="s">
        <v>123</v>
      </c>
      <c r="F240" s="183" t="s">
        <v>319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6">
        <v>15</v>
      </c>
      <c r="C242" s="212" t="s">
        <v>124</v>
      </c>
      <c r="F242" s="183" t="s">
        <v>319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250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3983.9250999999999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4348.9251000000004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231.72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17.768000000000001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407" t="s">
        <v>129</v>
      </c>
      <c r="C264" s="408"/>
      <c r="D264" s="408"/>
      <c r="E264" s="408"/>
      <c r="F264" s="408"/>
      <c r="G264" s="408"/>
      <c r="H264" s="408"/>
      <c r="I264" s="408"/>
      <c r="J264" s="408"/>
      <c r="K264" s="408"/>
    </row>
    <row r="265" spans="1:16" ht="11.25" customHeight="1">
      <c r="A265" s="210">
        <v>265</v>
      </c>
      <c r="B265" s="409"/>
      <c r="C265" s="409"/>
      <c r="D265" s="409"/>
      <c r="E265" s="409"/>
      <c r="F265" s="409"/>
      <c r="G265" s="409"/>
      <c r="H265" s="409"/>
      <c r="I265" s="409"/>
      <c r="J265" s="409"/>
      <c r="K265" s="409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410" t="s">
        <v>130</v>
      </c>
      <c r="D267" s="410"/>
      <c r="E267" s="410"/>
      <c r="F267" s="410"/>
      <c r="G267" s="410"/>
      <c r="H267" s="411" t="s">
        <v>403</v>
      </c>
      <c r="I267" s="412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404" t="s">
        <v>131</v>
      </c>
      <c r="D269" s="404"/>
      <c r="E269" s="404"/>
      <c r="F269" s="404"/>
      <c r="G269" s="404"/>
      <c r="H269" s="405" t="s">
        <v>404</v>
      </c>
      <c r="I269" s="406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404" t="s">
        <v>132</v>
      </c>
      <c r="D271" s="404"/>
      <c r="E271" s="404"/>
      <c r="F271" s="404"/>
      <c r="G271" s="404"/>
      <c r="H271" s="405" t="s">
        <v>409</v>
      </c>
      <c r="I271" s="406"/>
      <c r="J271" s="212"/>
      <c r="K271" s="232"/>
    </row>
    <row r="272" spans="1:16">
      <c r="A272" s="210">
        <v>272</v>
      </c>
    </row>
    <row r="273" spans="1:11">
      <c r="A273" s="210">
        <v>273</v>
      </c>
      <c r="B273" s="402"/>
      <c r="C273" s="403"/>
      <c r="D273" s="403"/>
      <c r="E273" s="403"/>
      <c r="F273" s="403"/>
      <c r="G273" s="403"/>
      <c r="H273" s="403"/>
      <c r="I273" s="403"/>
      <c r="J273" s="403"/>
      <c r="K273" s="403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 DE FCAS</vt:lpstr>
      <vt:lpstr>EST-ANTEP-PROY-TOP</vt:lpstr>
      <vt:lpstr>EDIFICACIONES</vt:lpstr>
      <vt:lpstr>ELECTRICIDAD</vt:lpstr>
      <vt:lpstr>ELECTROMECANICA</vt:lpstr>
      <vt:lpstr>REPARACIONES</vt:lpstr>
      <vt:lpstr>SANEAMIENTO AMBIENTAL</vt:lpstr>
      <vt:lpstr>TRANSPORTE</vt:lpstr>
      <vt:lpstr>URBANISMO</vt:lpstr>
      <vt:lpstr>VIALIDAD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Programacion</cp:lastModifiedBy>
  <cp:lastPrinted>2017-08-09T14:39:05Z</cp:lastPrinted>
  <dcterms:created xsi:type="dcterms:W3CDTF">2017-06-07T15:11:28Z</dcterms:created>
  <dcterms:modified xsi:type="dcterms:W3CDTF">2017-12-05T15:10:48Z</dcterms:modified>
</cp:coreProperties>
</file>