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I54" s="1"/>
  <c r="H56" s="1"/>
  <c r="K118" s="1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I54" s="1"/>
  <c r="H56" s="1"/>
  <c r="K118" s="1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3" l="1"/>
  <c r="H56" s="1"/>
  <c r="K118" s="1"/>
  <c r="I54" i="27"/>
  <c r="H56" s="1"/>
  <c r="K118" s="1"/>
  <c r="I54" i="22"/>
  <c r="H56" s="1"/>
  <c r="K118" s="1"/>
  <c r="I54" i="26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<sst xmlns="http://schemas.openxmlformats.org/spreadsheetml/2006/main" count="3362" uniqueCount="436">
  <si>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</si>
  <si>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</si>
  <si>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</si>
  <si>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</si>
  <si>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</si>
  <si>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</si>
  <si>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</si>
  <si>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</si>
  <si>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</si>
  <si>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</si>
  <si>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</si>
  <si>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</si>
  <si>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</si>
  <si>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</si>
  <si>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</si>
  <si>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</si>
  <si>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</si>
  <si>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</si>
  <si>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</si>
  <si>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</si>
  <si>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</si>
  <si>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</si>
  <si>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</si>
  <si>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</si>
  <si>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</si>
  <si>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</si>
  <si>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</si>
  <si>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</si>
  <si>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</si>
  <si>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</si>
  <si>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</si>
  <si>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</si>
  <si>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</si>
  <si>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</si>
  <si>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</si>
  <si>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</si>
  <si>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</si>
  <si>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</si>
  <si>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</si>
  <si>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</si>
  <si>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</si>
  <si>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</si>
  <si>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</si>
  <si>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</si>
  <si>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</si>
  <si>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</si>
  <si>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</si>
  <si>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</si>
  <si>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</si>
  <si>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</si>
  <si>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</si>
  <si>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</si>
  <si>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</si>
  <si>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</si>
  <si>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</si>
  <si>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</si>
  <si>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</si>
  <si>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</si>
  <si>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</si>
  <si>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</si>
  <si>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</si>
  <si>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</si>
  <si>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</si>
  <si>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</si>
  <si>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</si>
  <si>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</si>
  <si>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</si>
  <si>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</si>
  <si>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</si>
  <si>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</si>
  <si>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</si>
  <si>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</si>
  <si>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</si>
  <si>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</si>
  <si>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</si>
  <si>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</si>
  <si>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</si>
  <si>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</si>
  <si>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</si>
  <si>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</si>
  <si>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</si>
  <si>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</si>
  <si>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</si>
  <si>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</si>
  <si>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</si>
  <si>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</si>
  <si>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</si>
  <si>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</si>
  <si>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</si>
  <si>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</si>
  <si>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</si>
  <si>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</si>
  <si>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</si>
  <si>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</si>
  <si>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</si>
  <si>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</si>
  <si>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</si>
  <si>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</si>
  <si>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</si>
  <si>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</si>
  <si>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</si>
  <si>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</si>
  <si>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</si>
  <si>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</si>
  <si>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</si>
  <si>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</si>
  <si>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</si>
  <si>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</si>
  <si>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</si>
  <si>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</si>
  <si>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</si>
  <si>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</si>
  <si>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</si>
  <si>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</si>
  <si>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</si>
  <si>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</si>
  <si>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</si>
  <si>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</si>
  <si>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</si>
  <si>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</si>
  <si>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</si>
  <si>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</si>
  <si>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</si>
  <si>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</si>
  <si>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</si>
  <si>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</si>
  <si>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</si>
  <si>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</si>
  <si>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</si>
  <si>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</si>
  <si>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</si>
  <si>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</si>
  <si>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</si>
  <si>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</si>
  <si>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</si>
  <si>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</si>
  <si>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</si>
  <si>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</si>
  <si>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</si>
  <si>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</si>
  <si>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</si>
  <si>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</si>
  <si>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</si>
  <si>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</si>
  <si>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</si>
  <si>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</si>
  <si>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</si>
  <si>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</si>
  <si>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</si>
  <si>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</si>
  <si>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</si>
  <si>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</si>
  <si>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</si>
  <si>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</si>
  <si>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</si>
  <si>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</si>
  <si>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</si>
  <si>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</si>
  <si>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</si>
  <si>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</si>
  <si>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</si>
  <si>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</si>
  <si>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</si>
  <si>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</si>
  <si>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</si>
  <si>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</si>
  <si>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</si>
  <si>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</si>
  <si>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</si>
  <si>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</si>
  <si>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</si>
  <si>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</si>
  <si>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</si>
  <si>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</si>
  <si>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</si>
  <si>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</si>
  <si>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</si>
  <si>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</si>
  <si>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</si>
  <si>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</si>
  <si>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</si>
  <si>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</si>
  <si>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</si>
  <si>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</si>
  <si>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</si>
  <si>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</si>
  <si>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</si>
  <si>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</si>
  <si>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</si>
  <si>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</si>
  <si>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</si>
  <si>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</si>
  <si>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</si>
  <si>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</si>
  <si>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</si>
  <si>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</si>
  <si>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</si>
  <si>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</si>
  <si>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</si>
  <si>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</si>
  <si>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</si>
  <si>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</si>
  <si>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</si>
  <si>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</si>
  <si>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</si>
  <si>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</si>
  <si>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</si>
  <si>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</si>
  <si>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</si>
  <si>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</si>
  <si>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</si>
  <si>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</si>
  <si>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</si>
  <si>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</si>
  <si>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</si>
  <si>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</si>
  <si>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</si>
  <si>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</si>
  <si>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</si>
  <si>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</si>
  <si>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</si>
  <si>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</si>
  <si>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</si>
  <si>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</si>
  <si>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</si>
  <si>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</si>
  <si>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</si>
  <si>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</si>
  <si>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</si>
  <si>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</si>
  <si>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</si>
  <si>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</si>
  <si>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</si>
  <si>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</si>
  <si>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</si>
  <si>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</si>
  <si>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</si>
  <si>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</si>
  <si>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</si>
  <si>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</si>
  <si>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</si>
  <si>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</si>
  <si>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</si>
  <si>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</si>
  <si>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</si>
  <si>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</si>
  <si>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</si>
  <si>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</si>
  <si>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</si>
  <si>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Bono de alimentación: 61 U.T.=61x300,00 = Bs. 18.300,00 según Gaceta Oficial Ex.Nº 6354 del 31/12/2017-Decreto 3.233</t>
  </si>
  <si>
    <t>Salario Mínimo Nacional: Bs. 248.510,41 según Gaceta Oficial Extraordinaria Nº 6354 del 31/12/2017 - Decreto 3.232</t>
  </si>
  <si>
    <t>Valores obtenidos aplicando la Convención Colectiva 2016-2018 10ma. Homologación 04/12/2017 y el nuevo valor del</t>
  </si>
  <si>
    <t>Bono de Alimentación de Bs. 549.000,00 y Tabulador CIV para Profesionales y Técnicos vigente para Noviembre 2017</t>
  </si>
  <si>
    <t>DIURNA</t>
  </si>
  <si>
    <t>LEJOS DE RESIDENCIA</t>
  </si>
  <si>
    <t>01/01/2018</t>
  </si>
  <si>
    <t>01/05/2017</t>
  </si>
  <si>
    <t>02/01/2018</t>
  </si>
  <si>
    <t>365</t>
  </si>
  <si>
    <t>02/01/2019</t>
  </si>
  <si>
    <t>1655.68%</t>
  </si>
  <si>
    <t>1374.67%</t>
  </si>
  <si>
    <t>8</t>
  </si>
  <si>
    <t>16</t>
  </si>
  <si>
    <t>24</t>
  </si>
  <si>
    <t>1</t>
  </si>
  <si>
    <t>1 - MAESTRO DE OBRA DE 1ra.</t>
  </si>
  <si>
    <t>15,159.05</t>
  </si>
  <si>
    <t>2 - ALBAÑIL DE 1ra.</t>
  </si>
  <si>
    <t>11,883.41</t>
  </si>
  <si>
    <t>3 - CABILLERO DE 1ra.</t>
  </si>
  <si>
    <t>4 - CARPINTERO DE 1ra.</t>
  </si>
  <si>
    <t>5 - PLOMERO DE 1ra.</t>
  </si>
  <si>
    <t>6 - AYUDANTE</t>
  </si>
  <si>
    <t>9,476.57</t>
  </si>
  <si>
    <t>7 - OPERADOR DE PALA MAS 1 YARDA CUB. DE 1ra.</t>
  </si>
  <si>
    <t>8 - CHOFER DE CAMION MAS DE 15 TON</t>
  </si>
  <si>
    <t>11,047.34</t>
  </si>
  <si>
    <t>9 - VIGILANTE</t>
  </si>
  <si>
    <t>8,850.78</t>
  </si>
  <si>
    <t>10 - OBRERO DE 1ra.</t>
  </si>
  <si>
    <t>12</t>
  </si>
  <si>
    <t>52</t>
  </si>
  <si>
    <t>12.00</t>
  </si>
  <si>
    <t>182.00</t>
  </si>
  <si>
    <t>25</t>
  </si>
  <si>
    <t>27.00</t>
  </si>
  <si>
    <t>52.00</t>
  </si>
  <si>
    <t>27</t>
  </si>
  <si>
    <t>14.98</t>
  </si>
  <si>
    <t>232.02</t>
  </si>
  <si>
    <t>18300.00 Bs</t>
  </si>
  <si>
    <t>105.00 Bs</t>
  </si>
  <si>
    <t>20.00%</t>
  </si>
  <si>
    <t>35.00 dias</t>
  </si>
  <si>
    <t>3000.00 Bs</t>
  </si>
  <si>
    <t>2675.34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</si>
  <si>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</si>
  <si>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</si>
  <si>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</si>
  <si>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</si>
  <si>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</si>
  <si>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</si>
  <si>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</si>
  <si>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</si>
  <si>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</si>
  <si>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</si>
  <si>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01/07/2018</t>
  </si>
  <si>
    <t>5</t>
  </si>
  <si>
    <t>21.00 Bs</t>
  </si>
  <si>
    <t>30</t>
  </si>
  <si>
    <t>01/02/2018</t>
  </si>
  <si>
    <t>35.00 Bs</t>
  </si>
  <si>
    <t>68.01 dias</t>
  </si>
  <si>
    <t>141.5050 dias</t>
  </si>
  <si>
    <t>111.47 dias</t>
  </si>
  <si>
    <t>RIESGO MINIMO</t>
  </si>
  <si>
    <t>CLASE I</t>
  </si>
  <si>
    <t>MAXIMO</t>
  </si>
  <si>
    <t>10</t>
  </si>
  <si>
    <t>11%</t>
  </si>
  <si>
    <t>2%</t>
  </si>
  <si>
    <t>14830.56%</t>
  </si>
  <si>
    <t>1762.24%</t>
  </si>
  <si>
    <t>1477.97%</t>
  </si>
  <si>
    <t>1 - MAESTRO ELECTRICISTA</t>
  </si>
  <si>
    <t>13,151.36</t>
  </si>
  <si>
    <t>2 - ELECTRICISTA DE 1ra.</t>
  </si>
  <si>
    <t>3 - LINIERO DE 1ra.</t>
  </si>
  <si>
    <t>4 - AYUDANTE</t>
  </si>
  <si>
    <t>5 - CAPORAL</t>
  </si>
  <si>
    <t>10,624.90</t>
  </si>
  <si>
    <t>6 - CHOFER DE 3ra. (HASTA 3 TON)</t>
  </si>
  <si>
    <t>9,892.08</t>
  </si>
  <si>
    <t>7 - OPERADOR DE GRUA (GRUERO) DE 2da.</t>
  </si>
  <si>
    <t>8 - PINTOR DE 1ra.</t>
  </si>
  <si>
    <t>15090.66%</t>
  </si>
  <si>
    <t>1729.21%</t>
  </si>
  <si>
    <t>1467.20%</t>
  </si>
  <si>
    <t>1 - MAESTRO DE OBRAS ELECTROMECANICAS</t>
  </si>
  <si>
    <t>3 - INSTALADOR ELECTROMECANICO DE 1ra.</t>
  </si>
  <si>
    <t>4 - MONTADOR</t>
  </si>
  <si>
    <t>5 - OPERADOR DE GRUA (GRUERO) DE 1ra.</t>
  </si>
  <si>
    <t>12,391.78</t>
  </si>
  <si>
    <t>6 - TUBERO FABRICADOR</t>
  </si>
  <si>
    <t>7 - SOLDADOR DE 1ra.</t>
  </si>
  <si>
    <t>8 - OPERADOR DE EQUIPO PESADO DE 1ra.</t>
  </si>
  <si>
    <t>14013.81%</t>
  </si>
  <si>
    <t>REPARACIONES</t>
  </si>
  <si>
    <t>1739.46%</t>
  </si>
  <si>
    <t>1473.67%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</si>
  <si>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</si>
  <si>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</si>
  <si>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</si>
  <si>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</si>
  <si>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</si>
  <si>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</si>
  <si>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</si>
  <si>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5.40</t>
  </si>
  <si>
    <t>89.75</t>
  </si>
  <si>
    <t>1.00</t>
  </si>
  <si>
    <t>26.00</t>
  </si>
  <si>
    <t>13</t>
  </si>
  <si>
    <t>8.17</t>
  </si>
  <si>
    <t>126.43</t>
  </si>
  <si>
    <t>0.00 dias</t>
  </si>
  <si>
    <t>2341.67 Bs</t>
  </si>
  <si>
    <t>36.00 dias</t>
  </si>
  <si>
    <t>90.8138 dias</t>
  </si>
  <si>
    <t>71.92 dias</t>
  </si>
  <si>
    <t>14663.50%</t>
  </si>
  <si>
    <t>1805.85%</t>
  </si>
  <si>
    <t>1513.23%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</si>
  <si>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</si>
  <si>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</si>
  <si>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</si>
  <si>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</si>
  <si>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</si>
  <si>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</si>
  <si>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15525.16%</t>
  </si>
  <si>
    <t>1722.57%</t>
  </si>
  <si>
    <t>1439.89%</t>
  </si>
  <si>
    <t>1 - CHOFER DE GANDOLA DE 1ra. (TODO TON)</t>
  </si>
  <si>
    <t>13,024.81</t>
  </si>
  <si>
    <t>2 - CHOFER DE GANDOLA DE 2da. (DE 15-40 TON)</t>
  </si>
  <si>
    <t>12,300.81</t>
  </si>
  <si>
    <t>3 - CHOFER DE 4ta.</t>
  </si>
  <si>
    <t>9,667.33</t>
  </si>
  <si>
    <t>4 - CHOFER DE 3ra. (HASTA 3 TON)</t>
  </si>
  <si>
    <t>5 - CHOFER DE 2da. (DE 3 A 8 TON)</t>
  </si>
  <si>
    <t>10,109.60</t>
  </si>
  <si>
    <t>6 - CHOFER DE 1ra. (DE 8 A 15 TON)</t>
  </si>
  <si>
    <t>10,765.61</t>
  </si>
  <si>
    <t>7 - MECANICO DE GASOLINA DE 1ra.</t>
  </si>
  <si>
    <t>10,870.75</t>
  </si>
  <si>
    <t>8 - CAUCHERO</t>
  </si>
  <si>
    <t>10,491.12</t>
  </si>
  <si>
    <t>10 - LATONERO DE 1ra.</t>
  </si>
  <si>
    <t>16.37</t>
  </si>
  <si>
    <t>230.63</t>
  </si>
  <si>
    <t>1.43 dias</t>
  </si>
  <si>
    <t>73.72 dias</t>
  </si>
  <si>
    <t>157.8694 dias</t>
  </si>
  <si>
    <t>122.46 dias</t>
  </si>
  <si>
    <t>16833.73%</t>
  </si>
  <si>
    <t>2537.24%</t>
  </si>
  <si>
    <t>2278.20%</t>
  </si>
  <si>
    <t>4 - ELECTRICISTA DE 1ra.</t>
  </si>
  <si>
    <t>6 - OPERADOR DE PALA MAS 1 YARDA CUB. DE 1ra.</t>
  </si>
  <si>
    <t>7 - OPERADOR DE EQUIPO PESADO DE 1ra.</t>
  </si>
  <si>
    <t>8 - MAQUINISTA DE CONCRETO DE 1ra.</t>
  </si>
  <si>
    <t>14682.61%</t>
  </si>
  <si>
    <t>2770.13%</t>
  </si>
  <si>
    <t>2528.47%</t>
  </si>
  <si>
    <t>2 - OPERADOR DE MOTOTRAILLA DE 1ra.</t>
  </si>
  <si>
    <t>3 - OPERADOR DE MOTONIVELADORA DE 1ra.</t>
  </si>
  <si>
    <t>4 - OPERADOR DE PAVIMENTADORA</t>
  </si>
  <si>
    <t>10,744.21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</si>
  <si>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</si>
  <si>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</si>
  <si>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</si>
  <si>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</si>
  <si>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14100.78%</t>
  </si>
  <si>
    <t>FCAS VIGENTE EN LAS GUÍAS PARA EL MES DE ENERO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</si>
  <si>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</si>
  <si>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</si>
  <si>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</si>
  <si>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</si>
  <si>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</si>
  <si>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</si>
  <si>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</si>
  <si>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</si>
  <si>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</si>
  <si>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</si>
  <si>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</si>
  <si>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(Corregido)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</si>
</sst>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1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580">
    <xf numFmtId="0" fontId="0" fillId="0" borderId="0"/>
    <xf numFmtId="0" fontId="1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5">
    <xf numFmtId="0" fontId="0" fillId="0" borderId="0" xfId="0"/>
    <xf numFmtId="0" fontId="0" fillId="0" borderId="0" xfId="0"/>
    <xf numFmtId="0" fontId="8" fillId="0" borderId="0" xfId="0" applyFont="1"/>
    <xf numFmtId="2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8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4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60" fillId="0" borderId="0" xfId="0" applyFont="1" applyAlignment="1">
      <alignment horizontal="center"/>
    </xf>
    <xf numFmtId="49" fontId="60" fillId="0" borderId="0" xfId="0" applyNumberFormat="1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0" borderId="0" xfId="0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0" xfId="0" applyFont="1" applyAlignment="1">
      <alignment horizontal="right"/>
    </xf>
    <xf numFmtId="49" fontId="12" fillId="0" borderId="2" xfId="0" applyNumberFormat="1" applyFont="1" applyBorder="1" applyAlignment="1">
      <alignment horizontal="center"/>
    </xf>
    <xf numFmtId="49" fontId="12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9" fillId="4" borderId="0" xfId="0" applyNumberFormat="1" applyFont="1" applyFill="1" applyBorder="1" applyAlignment="1" applyProtection="1">
      <alignment horizontal="center"/>
    </xf>
    <xf numFmtId="165" fontId="60" fillId="0" borderId="0" xfId="0" applyNumberFormat="1" applyFont="1" applyAlignment="1">
      <alignment horizontal="center"/>
    </xf>
    <xf numFmtId="165" fontId="8" fillId="2" borderId="1" xfId="0" applyNumberFormat="1" applyFont="1" applyFill="1" applyBorder="1"/>
    <xf numFmtId="165" fontId="8" fillId="0" borderId="0" xfId="0" applyNumberFormat="1" applyFont="1"/>
    <xf numFmtId="165" fontId="10" fillId="6" borderId="0" xfId="0" applyNumberFormat="1" applyFont="1" applyFill="1" applyBorder="1" applyAlignment="1">
      <alignment horizontal="center"/>
    </xf>
    <xf numFmtId="165" fontId="40" fillId="0" borderId="0" xfId="0" applyNumberFormat="1" applyFont="1"/>
    <xf numFmtId="165" fontId="11" fillId="4" borderId="0" xfId="0" applyNumberFormat="1" applyFont="1" applyFill="1" applyAlignment="1">
      <alignment horizontal="center"/>
    </xf>
    <xf numFmtId="165" fontId="11" fillId="4" borderId="0" xfId="0" applyNumberFormat="1" applyFont="1" applyFill="1"/>
    <xf numFmtId="165" fontId="8" fillId="0" borderId="5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11" borderId="0" xfId="0" applyNumberFormat="1" applyFont="1" applyFill="1" applyBorder="1"/>
    <xf numFmtId="165" fontId="8" fillId="12" borderId="1" xfId="0" applyNumberFormat="1" applyFont="1" applyFill="1" applyBorder="1"/>
    <xf numFmtId="165" fontId="8" fillId="0" borderId="1" xfId="0" applyNumberFormat="1" applyFont="1" applyBorder="1" applyAlignment="1">
      <alignment horizontal="center"/>
    </xf>
    <xf numFmtId="165" fontId="10" fillId="5" borderId="0" xfId="0" applyNumberFormat="1" applyFont="1" applyFill="1" applyBorder="1" applyAlignment="1">
      <alignment horizontal="center"/>
    </xf>
    <xf numFmtId="165" fontId="10" fillId="7" borderId="0" xfId="0" applyNumberFormat="1" applyFont="1" applyFill="1" applyBorder="1" applyAlignment="1" applyProtection="1">
      <alignment horizontal="center"/>
    </xf>
    <xf numFmtId="0" fontId="10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49" fillId="26" borderId="4" xfId="0" applyNumberFormat="1" applyFont="1" applyFill="1" applyBorder="1" applyAlignment="1">
      <alignment horizontal="center"/>
    </xf>
    <xf numFmtId="10" fontId="49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0" fillId="0" borderId="0" xfId="0" applyNumberFormat="1" applyFont="1" applyAlignment="1">
      <alignment horizontal="center"/>
    </xf>
    <xf numFmtId="164" fontId="8" fillId="2" borderId="1" xfId="0" applyNumberFormat="1" applyFont="1" applyFill="1" applyBorder="1"/>
    <xf numFmtId="164" fontId="8" fillId="0" borderId="0" xfId="0" applyNumberFormat="1" applyFont="1"/>
    <xf numFmtId="164" fontId="10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18" fontId="10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0" fillId="20" borderId="0" xfId="0" applyFill="1"/>
    <xf numFmtId="0" fontId="10" fillId="20" borderId="1" xfId="0" applyFont="1" applyFill="1" applyBorder="1" applyAlignment="1">
      <alignment horizontal="left"/>
    </xf>
    <xf numFmtId="10" fontId="10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0" fillId="20" borderId="0" xfId="0" applyFont="1" applyFill="1" applyAlignment="1">
      <alignment horizontal="center"/>
    </xf>
    <xf numFmtId="10" fontId="10" fillId="20" borderId="1" xfId="0" applyNumberFormat="1" applyFont="1" applyFill="1" applyBorder="1" applyAlignment="1" applyProtection="1">
      <alignment horizontal="center"/>
    </xf>
    <xf numFmtId="0" fontId="10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0" fillId="20" borderId="1" xfId="0" applyFill="1" applyBorder="1"/>
    <xf numFmtId="0" fontId="30" fillId="20" borderId="0" xfId="0" applyFont="1" applyFill="1" applyAlignment="1">
      <alignment horizontal="center"/>
    </xf>
    <xf numFmtId="0" fontId="36" fillId="20" borderId="1" xfId="0" applyFont="1" applyFill="1" applyBorder="1" applyAlignment="1">
      <alignment horizontal="left"/>
    </xf>
    <xf numFmtId="10" fontId="37" fillId="20" borderId="1" xfId="0" applyNumberFormat="1" applyFont="1" applyFill="1" applyBorder="1" applyAlignment="1">
      <alignment horizontal="center"/>
    </xf>
    <xf numFmtId="10" fontId="36" fillId="20" borderId="1" xfId="0" applyNumberFormat="1" applyFont="1" applyFill="1" applyBorder="1" applyAlignment="1">
      <alignment horizontal="center"/>
    </xf>
    <xf numFmtId="0" fontId="36" fillId="20" borderId="1" xfId="0" applyFont="1" applyFill="1" applyBorder="1" applyAlignment="1">
      <alignment horizontal="center"/>
    </xf>
    <xf numFmtId="0" fontId="10" fillId="20" borderId="0" xfId="0" applyFont="1" applyFill="1" applyBorder="1" applyAlignment="1">
      <alignment horizontal="left"/>
    </xf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10" fontId="10" fillId="20" borderId="0" xfId="0" applyNumberFormat="1" applyFont="1" applyFill="1" applyBorder="1" applyAlignment="1" applyProtection="1">
      <alignment horizontal="center"/>
    </xf>
    <xf numFmtId="10" fontId="36" fillId="20" borderId="5" xfId="0" applyNumberFormat="1" applyFont="1" applyFill="1" applyBorder="1" applyAlignment="1">
      <alignment horizontal="center"/>
    </xf>
    <xf numFmtId="0" fontId="38" fillId="22" borderId="0" xfId="0" applyFont="1" applyFill="1" applyBorder="1" applyAlignment="1">
      <alignment horizontal="center" wrapText="1"/>
    </xf>
    <xf numFmtId="10" fontId="37" fillId="20" borderId="5" xfId="0" applyNumberFormat="1" applyFont="1" applyFill="1" applyBorder="1" applyAlignment="1">
      <alignment horizontal="center"/>
    </xf>
    <xf numFmtId="0" fontId="39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36" fillId="20" borderId="5" xfId="0" applyFont="1" applyFill="1" applyBorder="1" applyAlignment="1">
      <alignment horizontal="left"/>
    </xf>
    <xf numFmtId="0" fontId="40" fillId="0" borderId="6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/>
    </xf>
    <xf numFmtId="0" fontId="40" fillId="0" borderId="6" xfId="0" applyFont="1" applyFill="1" applyBorder="1" applyAlignment="1">
      <alignment horizontal="center" wrapText="1"/>
    </xf>
    <xf numFmtId="0" fontId="35" fillId="21" borderId="0" xfId="0" applyFont="1" applyFill="1" applyBorder="1" applyAlignment="1">
      <alignment horizontal="center"/>
    </xf>
    <xf numFmtId="10" fontId="0" fillId="0" borderId="0" xfId="0" applyNumberFormat="1"/>
    <xf numFmtId="10" fontId="41" fillId="23" borderId="1" xfId="0" applyNumberFormat="1" applyFont="1" applyFill="1" applyBorder="1" applyAlignment="1" applyProtection="1">
      <alignment horizontal="center"/>
    </xf>
    <xf numFmtId="0" fontId="10" fillId="20" borderId="0" xfId="0" applyFont="1" applyFill="1" applyAlignment="1">
      <alignment horizontal="left"/>
    </xf>
    <xf numFmtId="0" fontId="10" fillId="0" borderId="0" xfId="0" applyFont="1"/>
    <xf numFmtId="0" fontId="0" fillId="0" borderId="0" xfId="0"/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49" fontId="60" fillId="0" borderId="0" xfId="0" applyNumberFormat="1" applyFont="1" applyAlignment="1">
      <alignment horizontal="center"/>
    </xf>
    <xf numFmtId="0" fontId="60" fillId="0" borderId="0" xfId="0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3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1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8" fillId="0" borderId="0" xfId="0" applyFont="1" applyBorder="1" applyAlignment="1">
      <alignment horizontal="right"/>
    </xf>
    <xf numFmtId="4" fontId="48" fillId="0" borderId="0" xfId="0" applyNumberFormat="1" applyFont="1" applyBorder="1"/>
    <xf numFmtId="0" fontId="52" fillId="0" borderId="0" xfId="0" applyFont="1" applyBorder="1" applyAlignment="1">
      <alignment horizontal="left"/>
    </xf>
    <xf numFmtId="0" fontId="8" fillId="20" borderId="0" xfId="0" applyFont="1" applyFill="1" applyBorder="1"/>
    <xf numFmtId="0" fontId="48" fillId="0" borderId="0" xfId="0" applyFont="1" applyAlignment="1">
      <alignment horizontal="right"/>
    </xf>
    <xf numFmtId="4" fontId="48" fillId="0" borderId="0" xfId="0" applyNumberFormat="1" applyFont="1"/>
    <xf numFmtId="0" fontId="48" fillId="0" borderId="0" xfId="0" applyFont="1" applyAlignment="1">
      <alignment horizontal="left"/>
    </xf>
    <xf numFmtId="0" fontId="52" fillId="0" borderId="0" xfId="0" applyFont="1" applyBorder="1"/>
    <xf numFmtId="0" fontId="48" fillId="0" borderId="0" xfId="0" applyFont="1"/>
    <xf numFmtId="0" fontId="49" fillId="0" borderId="0" xfId="0" applyFont="1" applyBorder="1" applyAlignment="1">
      <alignment horizontal="right"/>
    </xf>
    <xf numFmtId="4" fontId="49" fillId="0" borderId="0" xfId="0" applyNumberFormat="1" applyFont="1" applyBorder="1"/>
    <xf numFmtId="0" fontId="53" fillId="0" borderId="0" xfId="0" applyFont="1" applyBorder="1" applyAlignment="1">
      <alignment horizontal="left"/>
    </xf>
    <xf numFmtId="0" fontId="49" fillId="0" borderId="0" xfId="0" applyFont="1" applyAlignment="1">
      <alignment horizontal="right"/>
    </xf>
    <xf numFmtId="4" fontId="49" fillId="0" borderId="0" xfId="0" applyNumberFormat="1" applyFont="1"/>
    <xf numFmtId="0" fontId="49" fillId="0" borderId="0" xfId="0" applyFont="1" applyAlignment="1">
      <alignment horizontal="left"/>
    </xf>
    <xf numFmtId="0" fontId="56" fillId="25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" fontId="10" fillId="25" borderId="2" xfId="0" applyNumberFormat="1" applyFont="1" applyFill="1" applyBorder="1" applyAlignment="1">
      <alignment horizontal="center"/>
    </xf>
    <xf numFmtId="0" fontId="8" fillId="0" borderId="0" xfId="0" applyFont="1" applyBorder="1"/>
    <xf numFmtId="0" fontId="43" fillId="4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1" fontId="10" fillId="4" borderId="2" xfId="0" applyNumberFormat="1" applyFont="1" applyFill="1" applyBorder="1" applyAlignment="1">
      <alignment horizontal="center"/>
    </xf>
    <xf numFmtId="0" fontId="8" fillId="0" borderId="0" xfId="0" applyFont="1"/>
    <xf numFmtId="0" fontId="49" fillId="0" borderId="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3" fontId="51" fillId="0" borderId="2" xfId="0" applyNumberFormat="1" applyFont="1" applyBorder="1" applyAlignment="1">
      <alignment horizontal="center"/>
    </xf>
    <xf numFmtId="1" fontId="50" fillId="0" borderId="2" xfId="0" applyNumberFormat="1" applyFont="1" applyBorder="1" applyAlignment="1">
      <alignment horizontal="center"/>
    </xf>
    <xf numFmtId="1" fontId="50" fillId="25" borderId="2" xfId="0" applyNumberFormat="1" applyFont="1" applyFill="1" applyBorder="1" applyAlignment="1">
      <alignment horizontal="center"/>
    </xf>
    <xf numFmtId="1" fontId="50" fillId="4" borderId="2" xfId="0" applyNumberFormat="1" applyFont="1" applyFill="1" applyBorder="1" applyAlignment="1">
      <alignment horizontal="center"/>
    </xf>
    <xf numFmtId="9" fontId="55" fillId="0" borderId="0" xfId="0" applyNumberFormat="1" applyFont="1" applyBorder="1" applyAlignment="1">
      <alignment horizontal="center"/>
    </xf>
    <xf numFmtId="4" fontId="51" fillId="0" borderId="2" xfId="0" applyNumberFormat="1" applyFont="1" applyBorder="1" applyAlignment="1">
      <alignment horizontal="center"/>
    </xf>
    <xf numFmtId="4" fontId="50" fillId="0" borderId="2" xfId="0" applyNumberFormat="1" applyFont="1" applyBorder="1" applyAlignment="1">
      <alignment horizontal="center"/>
    </xf>
    <xf numFmtId="9" fontId="55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5" fillId="20" borderId="0" xfId="0" applyFont="1" applyFill="1" applyBorder="1" applyAlignment="1"/>
    <xf numFmtId="4" fontId="49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48" fillId="0" borderId="2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0" fontId="32" fillId="0" borderId="0" xfId="0" applyFont="1" applyBorder="1" applyAlignment="1">
      <alignment horizontal="right"/>
    </xf>
    <xf numFmtId="4" fontId="49" fillId="0" borderId="0" xfId="0" applyNumberFormat="1" applyFont="1" applyBorder="1" applyAlignment="1">
      <alignment horizontal="center"/>
    </xf>
    <xf numFmtId="0" fontId="32" fillId="0" borderId="0" xfId="0" applyFont="1" applyAlignment="1">
      <alignment horizontal="right"/>
    </xf>
    <xf numFmtId="4" fontId="12" fillId="0" borderId="0" xfId="0" applyNumberFormat="1" applyFont="1" applyBorder="1" applyAlignment="1">
      <alignment horizontal="center"/>
    </xf>
    <xf numFmtId="0" fontId="57" fillId="0" borderId="0" xfId="0" applyFont="1" applyBorder="1" applyAlignment="1">
      <alignment horizontal="right"/>
    </xf>
    <xf numFmtId="10" fontId="57" fillId="0" borderId="2" xfId="0" applyNumberFormat="1" applyFont="1" applyBorder="1" applyAlignment="1">
      <alignment horizontal="center"/>
    </xf>
    <xf numFmtId="0" fontId="46" fillId="0" borderId="0" xfId="0" applyFont="1" applyBorder="1"/>
    <xf numFmtId="0" fontId="47" fillId="0" borderId="0" xfId="0" applyFont="1" applyBorder="1" applyAlignment="1">
      <alignment horizontal="right"/>
    </xf>
    <xf numFmtId="10" fontId="47" fillId="0" borderId="2" xfId="0" applyNumberFormat="1" applyFont="1" applyBorder="1" applyAlignment="1">
      <alignment horizontal="center"/>
    </xf>
    <xf numFmtId="0" fontId="44" fillId="0" borderId="0" xfId="0" applyFont="1" applyAlignment="1">
      <alignment horizontal="right"/>
    </xf>
    <xf numFmtId="10" fontId="44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0" fontId="58" fillId="24" borderId="0" xfId="0" applyFont="1" applyFill="1" applyBorder="1"/>
    <xf numFmtId="0" fontId="45" fillId="21" borderId="7" xfId="0" applyFont="1" applyFill="1" applyBorder="1"/>
    <xf numFmtId="0" fontId="45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27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4" fontId="54" fillId="0" borderId="0" xfId="0" applyNumberFormat="1" applyFont="1"/>
    <xf numFmtId="0" fontId="54" fillId="0" borderId="0" xfId="0" applyFont="1" applyAlignment="1">
      <alignment horizontal="left"/>
    </xf>
    <xf numFmtId="0" fontId="45" fillId="21" borderId="0" xfId="0" applyFont="1" applyFill="1"/>
    <xf numFmtId="0" fontId="28" fillId="20" borderId="0" xfId="0" applyFont="1" applyFill="1" applyAlignment="1">
      <alignment horizontal="center"/>
    </xf>
    <xf numFmtId="0" fontId="29" fillId="0" borderId="0" xfId="0" applyFont="1" applyAlignment="1"/>
    <xf numFmtId="0" fontId="31" fillId="20" borderId="0" xfId="0" applyFont="1" applyFill="1" applyAlignment="1">
      <alignment horizontal="center"/>
    </xf>
    <xf numFmtId="0" fontId="30" fillId="20" borderId="0" xfId="0" applyFont="1" applyFill="1" applyAlignment="1">
      <alignment horizontal="center"/>
    </xf>
    <xf numFmtId="0" fontId="0" fillId="0" borderId="0" xfId="0" applyAlignment="1"/>
    <xf numFmtId="0" fontId="24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2" fillId="20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6" fillId="20" borderId="0" xfId="0" applyFont="1" applyFill="1" applyAlignment="1">
      <alignment horizontal="justify" vertical="center" wrapText="1"/>
    </xf>
    <xf numFmtId="0" fontId="35" fillId="21" borderId="0" xfId="0" applyFont="1" applyFill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38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7" fillId="0" borderId="0" xfId="0" applyFont="1" applyAlignment="1">
      <alignment horizontal="justify"/>
    </xf>
    <xf numFmtId="10" fontId="10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31" fillId="0" borderId="0" xfId="0" applyFont="1" applyFill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9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0" fillId="18" borderId="1" xfId="0" applyFont="1" applyFill="1" applyBorder="1" applyAlignment="1" applyProtection="1">
      <alignment horizontal="right" vertical="distributed"/>
      <protection locked="0"/>
    </xf>
    <xf numFmtId="10" fontId="24" fillId="18" borderId="1" xfId="0" applyNumberFormat="1" applyFont="1" applyFill="1" applyBorder="1" applyAlignment="1" applyProtection="1">
      <alignment horizontal="center" vertical="distributed"/>
    </xf>
    <xf numFmtId="10" fontId="27" fillId="18" borderId="1" xfId="0" applyNumberFormat="1" applyFont="1" applyFill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25" fillId="15" borderId="5" xfId="0" applyFont="1" applyFill="1" applyBorder="1" applyAlignment="1">
      <alignment horizontal="center" vertical="center"/>
    </xf>
    <xf numFmtId="0" fontId="26" fillId="16" borderId="5" xfId="0" applyFont="1" applyFill="1" applyBorder="1" applyAlignment="1">
      <alignment vertical="center"/>
    </xf>
    <xf numFmtId="0" fontId="26" fillId="16" borderId="6" xfId="0" applyFont="1" applyFill="1" applyBorder="1" applyAlignment="1">
      <alignment vertical="center"/>
    </xf>
    <xf numFmtId="0" fontId="10" fillId="17" borderId="1" xfId="0" applyFont="1" applyFill="1" applyBorder="1" applyAlignment="1" applyProtection="1">
      <alignment horizontal="right" vertical="distributed"/>
      <protection locked="0"/>
    </xf>
    <xf numFmtId="10" fontId="24" fillId="17" borderId="1" xfId="0" applyNumberFormat="1" applyFont="1" applyFill="1" applyBorder="1" applyAlignment="1" applyProtection="1">
      <alignment horizontal="center" vertical="distributed"/>
    </xf>
    <xf numFmtId="10" fontId="27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0" fillId="3" borderId="0" xfId="0" applyFont="1" applyFill="1" applyBorder="1" applyAlignment="1" applyProtection="1">
      <alignment horizontal="left" vertical="distributed"/>
      <protection locked="0"/>
    </xf>
    <xf numFmtId="0" fontId="10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0" fillId="20" borderId="0" xfId="0" applyFont="1" applyFill="1" applyAlignment="1">
      <alignment horizontal="center"/>
    </xf>
  </cellXfs>
  <cellStyles count="580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2" xfId="42"/>
    <cellStyle name="Normal 2 2 2 2 2 10" xfId="418"/>
    <cellStyle name="Normal 2 2 2 2 2 11" xfId="484"/>
    <cellStyle name="Normal 2 2 2 2 2 12" xfId="539"/>
    <cellStyle name="Normal 2 2 2 2 2 2" xfId="44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3" xfId="202"/>
    <cellStyle name="Normal 2 2 2 2 2 3 2" xfId="420"/>
    <cellStyle name="Normal 2 2 2 2 2 3 3" xfId="486"/>
    <cellStyle name="Normal 2 2 2 2 2 3 4" xfId="541"/>
    <cellStyle name="Normal 2 2 2 2 2 4" xfId="228"/>
    <cellStyle name="Normal 2 2 2 2 2 4 2" xfId="421"/>
    <cellStyle name="Normal 2 2 2 2 2 4 3" xfId="487"/>
    <cellStyle name="Normal 2 2 2 2 2 4 4" xfId="542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3" xfId="82"/>
    <cellStyle name="Normal 2 2 2 2 3 10" xfId="543"/>
    <cellStyle name="Normal 2 2 2 2 3 2" xfId="229"/>
    <cellStyle name="Normal 2 2 2 2 3 2 2" xfId="423"/>
    <cellStyle name="Normal 2 2 2 2 3 2 3" xfId="489"/>
    <cellStyle name="Normal 2 2 2 2 3 2 4" xfId="544"/>
    <cellStyle name="Normal 2 2 2 2 3 3" xfId="258"/>
    <cellStyle name="Normal 2 2 2 2 3 3 2" xfId="424"/>
    <cellStyle name="Normal 2 2 2 2 3 3 3" xfId="490"/>
    <cellStyle name="Normal 2 2 2 2 3 3 4" xfId="545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4" xfId="64"/>
    <cellStyle name="Normal 2 2 2 2 4 2" xfId="348"/>
    <cellStyle name="Normal 2 2 2 2 4 3" xfId="342"/>
    <cellStyle name="Normal 2 2 2 2 4 4" xfId="425"/>
    <cellStyle name="Normal 2 2 2 2 4 5" xfId="491"/>
    <cellStyle name="Normal 2 2 2 2 4 6" xfId="546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3" xfId="62"/>
    <cellStyle name="Normal 2 2 2 3 10" xfId="492"/>
    <cellStyle name="Normal 2 2 2 3 11" xfId="547"/>
    <cellStyle name="Normal 2 2 2 3 2" xfId="97"/>
    <cellStyle name="Normal 2 2 2 3 2 2" xfId="427"/>
    <cellStyle name="Normal 2 2 2 3 2 3" xfId="493"/>
    <cellStyle name="Normal 2 2 2 3 2 4" xfId="54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4" xfId="85"/>
    <cellStyle name="Normal 2 2 2 4 2" xfId="428"/>
    <cellStyle name="Normal 2 2 2 4 3" xfId="494"/>
    <cellStyle name="Normal 2 2 2 4 4" xfId="549"/>
    <cellStyle name="Normal 2 2 2 5" xfId="95"/>
    <cellStyle name="Normal 2 2 2 5 2" xfId="429"/>
    <cellStyle name="Normal 2 2 2 5 3" xfId="495"/>
    <cellStyle name="Normal 2 2 2 5 4" xfId="550"/>
    <cellStyle name="Normal 2 2 2 6" xfId="100"/>
    <cellStyle name="Normal 2 2 2 6 2" xfId="430"/>
    <cellStyle name="Normal 2 2 2 6 3" xfId="496"/>
    <cellStyle name="Normal 2 2 2 6 4" xfId="551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2" xfId="45"/>
    <cellStyle name="Normal 2 2 3 2 2" xfId="80"/>
    <cellStyle name="Normal 2 2 3 2 2 2" xfId="433"/>
    <cellStyle name="Normal 2 2 3 2 2 3" xfId="499"/>
    <cellStyle name="Normal 2 2 3 2 2 4" xfId="554"/>
    <cellStyle name="Normal 2 2 3 2 3" xfId="151"/>
    <cellStyle name="Normal 2 2 3 2 3 2" xfId="434"/>
    <cellStyle name="Normal 2 2 3 2 3 3" xfId="500"/>
    <cellStyle name="Normal 2 2 3 2 3 4" xfId="555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2" xfId="1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5" xfId="51"/>
    <cellStyle name="Normal 2 2 5 2" xfId="103"/>
    <cellStyle name="Normal 2 2 5 3" xfId="436"/>
    <cellStyle name="Normal 2 2 5 4" xfId="502"/>
    <cellStyle name="Normal 2 2 5 5" xfId="557"/>
    <cellStyle name="Normal 2 2 6" xfId="57"/>
    <cellStyle name="Normal 2 2 6 2" xfId="104"/>
    <cellStyle name="Normal 2 2 6 3" xfId="437"/>
    <cellStyle name="Normal 2 2 6 4" xfId="503"/>
    <cellStyle name="Normal 2 2 6 5" xfId="558"/>
    <cellStyle name="Normal 2 2 7" xfId="84"/>
    <cellStyle name="Normal 2 2 7 2" xfId="438"/>
    <cellStyle name="Normal 2 2 7 3" xfId="504"/>
    <cellStyle name="Normal 2 2 7 4" xfId="559"/>
    <cellStyle name="Normal 2 2 8" xfId="94"/>
    <cellStyle name="Normal 2 2 8 2" xfId="439"/>
    <cellStyle name="Normal 2 2 8 3" xfId="505"/>
    <cellStyle name="Normal 2 2 8 4" xfId="560"/>
    <cellStyle name="Normal 2 2 9" xfId="107"/>
    <cellStyle name="Normal 2 2 9 2" xfId="440"/>
    <cellStyle name="Normal 2 2 9 3" xfId="506"/>
    <cellStyle name="Normal 2 2 9 4" xfId="561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3" xfId="52"/>
    <cellStyle name="Normal 2 3 3 2" xfId="110"/>
    <cellStyle name="Normal 2 3 3 3" xfId="446"/>
    <cellStyle name="Normal 2 3 3 4" xfId="512"/>
    <cellStyle name="Normal 2 3 3 5" xfId="567"/>
    <cellStyle name="Normal 2 3 4" xfId="59"/>
    <cellStyle name="Normal 2 3 4 2" xfId="111"/>
    <cellStyle name="Normal 2 3 4 3" xfId="447"/>
    <cellStyle name="Normal 2 3 4 4" xfId="513"/>
    <cellStyle name="Normal 2 3 4 5" xfId="568"/>
    <cellStyle name="Normal 2 3 5" xfId="86"/>
    <cellStyle name="Normal 2 3 5 2" xfId="448"/>
    <cellStyle name="Normal 2 3 5 3" xfId="514"/>
    <cellStyle name="Normal 2 3 5 4" xfId="569"/>
    <cellStyle name="Normal 2 3 6" xfId="108"/>
    <cellStyle name="Normal 2 3 6 2" xfId="449"/>
    <cellStyle name="Normal 2 3 6 3" xfId="515"/>
    <cellStyle name="Normal 2 3 6 4" xfId="570"/>
    <cellStyle name="Normal 2 3 7" xfId="114"/>
    <cellStyle name="Normal 2 3 7 2" xfId="450"/>
    <cellStyle name="Normal 2 3 7 3" xfId="516"/>
    <cellStyle name="Normal 2 3 7 4" xfId="571"/>
    <cellStyle name="Normal 2 3 8" xfId="115"/>
    <cellStyle name="Normal 2 3 8 2" xfId="451"/>
    <cellStyle name="Normal 2 3 8 3" xfId="517"/>
    <cellStyle name="Normal 2 3 8 4" xfId="572"/>
    <cellStyle name="Normal 2 3 9" xfId="116"/>
    <cellStyle name="Normal 2 3 9 2" xfId="452"/>
    <cellStyle name="Normal 2 3 9 3" xfId="518"/>
    <cellStyle name="Normal 2 3 9 4" xfId="573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2" xfId="47"/>
    <cellStyle name="Normal 2 4 2 2" xfId="363"/>
    <cellStyle name="Normal 2 4 2 3" xfId="382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4"/>
  <sheetViews>
    <sheetView showGridLines="0" tabSelected="1" workbookViewId="0">
      <selection activeCell="C6" sqref="C6"/>
    </sheetView>
  </sheetViews>
  <sheetFormatPr baseColWidth="10" defaultRowHeight="11.25"/>
  <cols>
    <col min="1" max="1" width="3.1640625" style="108" customWidth="1"/>
    <col min="2" max="2" width="34.1640625" style="1" customWidth="1"/>
    <col min="3" max="3" width="28.83203125" style="1" customWidth="1"/>
    <col min="4" max="4" width="13.33203125" style="1" customWidth="1"/>
    <col min="5" max="5" width="12.5" style="1" customWidth="1"/>
    <col min="6" max="6" width="17.1640625" style="1" customWidth="1"/>
    <col min="7" max="16384" width="12" style="1"/>
  </cols>
  <sheetData>
    <row r="1" spans="1:11" s="108" customFormat="1">
      <c r="A1" s="259"/>
      <c r="B1" s="259"/>
      <c r="C1" s="259"/>
      <c r="D1" s="259"/>
      <c r="E1" s="259"/>
      <c r="F1" s="259"/>
      <c r="G1" s="208"/>
      <c r="H1" s="208"/>
      <c r="I1" s="208"/>
      <c r="J1" s="208"/>
      <c r="K1" s="208"/>
    </row>
    <row r="2" spans="1:11" ht="23.25">
      <c r="A2" s="259"/>
      <c r="B2" s="372" t="s">
        <v>135</v>
      </c>
      <c r="C2" s="373"/>
      <c r="D2" s="373"/>
      <c r="E2" s="373"/>
      <c r="F2" s="373"/>
      <c r="G2" s="211"/>
      <c r="H2" s="211"/>
      <c r="I2" s="211"/>
      <c r="J2" s="211"/>
      <c r="K2" s="211"/>
    </row>
    <row r="3" spans="1:11" ht="12">
      <c r="A3" s="259"/>
      <c r="B3" s="375" t="s">
        <v>136</v>
      </c>
      <c r="C3" s="376"/>
      <c r="D3" s="376"/>
      <c r="E3" s="376"/>
      <c r="F3" s="376"/>
      <c r="G3" s="211"/>
      <c r="H3" s="211"/>
      <c r="I3" s="211"/>
      <c r="J3" s="211"/>
      <c r="K3" s="211"/>
    </row>
    <row r="4" spans="1:11" ht="12">
      <c r="A4" s="259"/>
      <c r="B4" s="259"/>
      <c r="C4" s="270"/>
      <c r="D4" s="259"/>
      <c r="E4" s="259"/>
      <c r="F4" s="259"/>
      <c r="G4" s="211"/>
      <c r="H4" s="211"/>
      <c r="I4" s="211"/>
      <c r="J4" s="211"/>
      <c r="K4" s="211"/>
    </row>
    <row r="5" spans="1:11" ht="12.75">
      <c r="A5" s="259"/>
      <c r="B5" s="374" t="s">
        <v>423</v>
      </c>
      <c r="C5" s="374"/>
      <c r="D5" s="374"/>
      <c r="E5" s="374"/>
      <c r="F5" s="374"/>
      <c r="G5" s="211"/>
      <c r="H5" s="211"/>
      <c r="I5" s="211"/>
      <c r="J5" s="211"/>
      <c r="K5" s="211"/>
    </row>
    <row r="6" spans="1:11">
      <c r="A6" s="259"/>
      <c r="B6" s="263"/>
      <c r="C6" s="414" t="s">
        <v>435</v>
      </c>
      <c r="D6" s="263"/>
      <c r="E6" s="263"/>
      <c r="F6" s="263"/>
      <c r="G6" s="211"/>
      <c r="H6" s="211"/>
      <c r="I6" s="211"/>
      <c r="J6" s="211"/>
      <c r="K6" s="211"/>
    </row>
    <row r="7" spans="1:11" ht="12">
      <c r="A7" s="259"/>
      <c r="B7" s="377" t="s">
        <v>137</v>
      </c>
      <c r="C7" s="378"/>
      <c r="D7" s="378"/>
      <c r="E7" s="378"/>
      <c r="F7" s="378"/>
      <c r="G7" s="211"/>
      <c r="H7" s="211"/>
      <c r="I7" s="211"/>
      <c r="J7" s="211"/>
      <c r="K7" s="211"/>
    </row>
    <row r="8" spans="1:11">
      <c r="A8" s="259"/>
      <c r="B8" s="379" t="s">
        <v>138</v>
      </c>
      <c r="C8" s="380"/>
      <c r="D8" s="379"/>
      <c r="E8" s="379"/>
      <c r="F8" s="379"/>
      <c r="G8" s="211"/>
      <c r="H8" s="211"/>
      <c r="I8" s="211"/>
      <c r="J8" s="211"/>
      <c r="K8" s="211"/>
    </row>
    <row r="9" spans="1:11">
      <c r="A9" s="259"/>
      <c r="B9" s="379" t="s">
        <v>139</v>
      </c>
      <c r="C9" s="380"/>
      <c r="D9" s="380"/>
      <c r="E9" s="380"/>
      <c r="F9" s="380"/>
      <c r="G9" s="211"/>
      <c r="H9" s="211"/>
      <c r="I9" s="211"/>
      <c r="J9" s="211"/>
      <c r="K9" s="211"/>
    </row>
    <row r="10" spans="1:11">
      <c r="A10" s="259"/>
      <c r="B10" s="379" t="s">
        <v>140</v>
      </c>
      <c r="C10" s="383"/>
      <c r="D10" s="383"/>
      <c r="E10" s="383"/>
      <c r="F10" s="383"/>
      <c r="G10" s="211"/>
      <c r="H10" s="211"/>
      <c r="I10" s="211"/>
      <c r="J10" s="211"/>
      <c r="K10" s="211"/>
    </row>
    <row r="11" spans="1:11">
      <c r="A11" s="259"/>
      <c r="B11" s="259"/>
      <c r="C11" s="259"/>
      <c r="D11" s="259"/>
      <c r="E11" s="259"/>
      <c r="F11" s="259"/>
      <c r="G11" s="211"/>
      <c r="H11" s="211"/>
      <c r="I11" s="211"/>
      <c r="J11" s="211"/>
      <c r="K11" s="211"/>
    </row>
    <row r="12" spans="1:11" ht="11.25" customHeight="1">
      <c r="A12" s="259"/>
      <c r="B12" s="382" t="s">
        <v>141</v>
      </c>
      <c r="C12" s="382"/>
      <c r="D12" s="288" t="s">
        <v>142</v>
      </c>
      <c r="E12" s="288" t="s">
        <v>142</v>
      </c>
      <c r="F12" s="288"/>
      <c r="G12" s="211"/>
      <c r="H12" s="211"/>
      <c r="I12" s="211"/>
      <c r="J12" s="211"/>
      <c r="K12" s="211"/>
    </row>
    <row r="13" spans="1:11" ht="11.25" customHeight="1">
      <c r="A13" s="259"/>
      <c r="B13" s="382" t="s">
        <v>143</v>
      </c>
      <c r="C13" s="382"/>
      <c r="D13" s="288" t="s">
        <v>144</v>
      </c>
      <c r="E13" s="288" t="s">
        <v>145</v>
      </c>
      <c r="F13" s="288"/>
      <c r="G13" s="211"/>
      <c r="H13" s="211"/>
      <c r="I13" s="211"/>
      <c r="J13" s="211"/>
      <c r="K13" s="211"/>
    </row>
    <row r="14" spans="1:11">
      <c r="A14" s="259"/>
      <c r="B14" s="266"/>
      <c r="C14" s="266"/>
      <c r="D14" s="266"/>
      <c r="E14" s="266"/>
      <c r="F14" s="266"/>
      <c r="G14" s="211"/>
      <c r="H14" s="211"/>
      <c r="I14" s="211"/>
      <c r="J14" s="211"/>
      <c r="K14" s="211"/>
    </row>
    <row r="15" spans="1:11">
      <c r="A15" s="259"/>
      <c r="B15" s="271" t="s">
        <v>146</v>
      </c>
      <c r="C15" s="272"/>
      <c r="D15" s="273">
        <v>2.8595999999999999</v>
      </c>
      <c r="E15" s="273">
        <v>1.8622000000000001</v>
      </c>
      <c r="F15" s="262"/>
      <c r="G15" s="211"/>
      <c r="H15" s="211"/>
      <c r="I15" s="211"/>
      <c r="J15" s="211"/>
      <c r="K15" s="211"/>
    </row>
    <row r="16" spans="1:11">
      <c r="A16" s="259"/>
      <c r="B16" s="274"/>
      <c r="C16" s="272"/>
      <c r="D16" s="273"/>
      <c r="E16" s="273"/>
      <c r="F16" s="262"/>
      <c r="G16" s="211"/>
      <c r="H16" s="211"/>
      <c r="I16" s="211"/>
      <c r="J16" s="211"/>
      <c r="K16" s="211"/>
    </row>
    <row r="17" spans="1:11">
      <c r="A17" s="259"/>
      <c r="B17" s="271" t="s">
        <v>147</v>
      </c>
      <c r="C17" s="272"/>
      <c r="D17" s="273">
        <v>3.0922999999999998</v>
      </c>
      <c r="E17" s="273">
        <v>1.9020999999999999</v>
      </c>
      <c r="F17" s="262"/>
      <c r="G17" s="211"/>
      <c r="H17" s="211"/>
      <c r="I17" s="211"/>
      <c r="J17" s="211"/>
      <c r="K17" s="211"/>
    </row>
    <row r="18" spans="1:11">
      <c r="A18" s="259"/>
      <c r="B18" s="274"/>
      <c r="C18" s="272"/>
      <c r="D18" s="273"/>
      <c r="E18" s="273"/>
      <c r="F18" s="262"/>
      <c r="G18" s="211"/>
      <c r="H18" s="211"/>
      <c r="I18" s="211"/>
      <c r="J18" s="211"/>
      <c r="K18" s="211"/>
    </row>
    <row r="19" spans="1:11">
      <c r="A19" s="259"/>
      <c r="B19" s="271" t="s">
        <v>148</v>
      </c>
      <c r="C19" s="272"/>
      <c r="D19" s="273">
        <v>3.3169</v>
      </c>
      <c r="E19" s="273">
        <v>1.9407000000000001</v>
      </c>
      <c r="F19" s="262"/>
      <c r="G19" s="211"/>
      <c r="H19" s="211"/>
      <c r="I19" s="211"/>
      <c r="J19" s="211"/>
      <c r="K19" s="211"/>
    </row>
    <row r="20" spans="1:11">
      <c r="A20" s="259"/>
      <c r="B20" s="274"/>
      <c r="C20" s="272"/>
      <c r="D20" s="273"/>
      <c r="E20" s="273"/>
      <c r="F20" s="262"/>
      <c r="G20" s="211"/>
      <c r="H20" s="211"/>
      <c r="I20" s="211"/>
      <c r="J20" s="211"/>
      <c r="K20" s="211"/>
    </row>
    <row r="21" spans="1:11">
      <c r="A21" s="259"/>
      <c r="B21" s="271" t="s">
        <v>149</v>
      </c>
      <c r="C21" s="272"/>
      <c r="D21" s="273">
        <v>3.1152000000000002</v>
      </c>
      <c r="E21" s="273">
        <v>1.9060999999999999</v>
      </c>
      <c r="F21" s="262"/>
      <c r="G21" s="211"/>
      <c r="H21" s="211"/>
      <c r="I21" s="211"/>
      <c r="J21" s="211"/>
      <c r="K21" s="211"/>
    </row>
    <row r="22" spans="1:11">
      <c r="A22" s="259"/>
      <c r="B22" s="274"/>
      <c r="C22" s="272"/>
      <c r="D22" s="273"/>
      <c r="E22" s="273"/>
      <c r="F22" s="262"/>
      <c r="G22" s="211"/>
      <c r="H22" s="211"/>
      <c r="I22" s="211"/>
      <c r="J22" s="211"/>
      <c r="K22" s="211"/>
    </row>
    <row r="23" spans="1:11">
      <c r="A23" s="259"/>
      <c r="B23" s="271" t="s">
        <v>150</v>
      </c>
      <c r="C23" s="272"/>
      <c r="D23" s="273">
        <v>3.2856999999999998</v>
      </c>
      <c r="E23" s="273">
        <v>1.9353</v>
      </c>
      <c r="F23" s="262"/>
      <c r="G23" s="211"/>
      <c r="H23" s="211"/>
      <c r="I23" s="211"/>
      <c r="J23" s="211"/>
      <c r="K23" s="211"/>
    </row>
    <row r="24" spans="1:11">
      <c r="A24" s="259"/>
      <c r="B24" s="274"/>
      <c r="C24" s="272"/>
      <c r="D24" s="273"/>
      <c r="E24" s="273"/>
      <c r="F24" s="262"/>
      <c r="G24" s="211"/>
      <c r="H24" s="211"/>
      <c r="I24" s="211"/>
      <c r="J24" s="211"/>
      <c r="K24" s="211"/>
    </row>
    <row r="25" spans="1:11">
      <c r="A25" s="259"/>
      <c r="B25" s="271" t="s">
        <v>151</v>
      </c>
      <c r="C25" s="272"/>
      <c r="D25" s="273">
        <v>19.412199999999999</v>
      </c>
      <c r="E25" s="273">
        <v>17.210799999999999</v>
      </c>
      <c r="F25" s="262"/>
      <c r="G25" s="211"/>
      <c r="H25" s="211"/>
      <c r="I25" s="211"/>
      <c r="J25" s="211"/>
      <c r="K25" s="211"/>
    </row>
    <row r="26" spans="1:11">
      <c r="A26" s="259"/>
      <c r="B26" s="267"/>
      <c r="C26" s="268"/>
      <c r="D26" s="268"/>
      <c r="E26" s="268"/>
      <c r="F26" s="268"/>
      <c r="G26" s="211"/>
      <c r="H26" s="211"/>
      <c r="I26" s="211"/>
      <c r="J26" s="211"/>
      <c r="K26" s="211"/>
    </row>
    <row r="27" spans="1:11">
      <c r="A27" s="259"/>
      <c r="B27" s="271" t="s">
        <v>152</v>
      </c>
      <c r="C27" s="272"/>
      <c r="D27" s="273">
        <v>20.001899999999999</v>
      </c>
      <c r="E27" s="273">
        <v>17.743300000000001</v>
      </c>
      <c r="F27" s="262"/>
      <c r="G27" s="211"/>
      <c r="H27" s="211"/>
      <c r="I27" s="211"/>
      <c r="J27" s="211"/>
      <c r="K27" s="211"/>
    </row>
    <row r="28" spans="1:11">
      <c r="A28" s="259"/>
      <c r="B28" s="284"/>
      <c r="C28" s="281"/>
      <c r="D28" s="279"/>
      <c r="E28" s="279"/>
      <c r="F28" s="283"/>
      <c r="G28" s="211"/>
      <c r="H28" s="211"/>
      <c r="I28" s="211"/>
      <c r="J28" s="211"/>
      <c r="K28" s="211"/>
    </row>
    <row r="29" spans="1:11">
      <c r="A29" s="259"/>
      <c r="B29" s="271" t="s">
        <v>153</v>
      </c>
      <c r="C29" s="272"/>
      <c r="D29" s="273">
        <v>19.6889</v>
      </c>
      <c r="E29" s="273">
        <v>17.5426</v>
      </c>
      <c r="F29" s="262"/>
      <c r="G29" s="211"/>
      <c r="H29" s="211"/>
      <c r="I29" s="211"/>
      <c r="J29" s="211"/>
      <c r="K29" s="211"/>
    </row>
    <row r="30" spans="1:11">
      <c r="A30" s="259"/>
      <c r="B30" s="284"/>
      <c r="C30" s="281"/>
      <c r="D30" s="279"/>
      <c r="E30" s="279"/>
      <c r="F30" s="283"/>
      <c r="G30" s="211"/>
      <c r="H30" s="211"/>
      <c r="I30" s="211"/>
      <c r="J30" s="211"/>
      <c r="K30" s="211"/>
    </row>
    <row r="31" spans="1:11" ht="11.25" customHeight="1">
      <c r="A31" s="259"/>
      <c r="B31" s="384" t="s">
        <v>154</v>
      </c>
      <c r="C31" s="282"/>
      <c r="D31" s="280" t="s">
        <v>142</v>
      </c>
      <c r="E31" s="280" t="s">
        <v>142</v>
      </c>
      <c r="F31" s="280" t="s">
        <v>155</v>
      </c>
      <c r="G31" s="211"/>
      <c r="H31" s="211"/>
      <c r="I31" s="211"/>
      <c r="J31" s="211"/>
      <c r="K31" s="211"/>
    </row>
    <row r="32" spans="1:11" ht="11.25" customHeight="1">
      <c r="A32" s="259"/>
      <c r="B32" s="385"/>
      <c r="C32" s="282"/>
      <c r="D32" s="280" t="s">
        <v>144</v>
      </c>
      <c r="E32" s="280" t="s">
        <v>145</v>
      </c>
      <c r="F32" s="280" t="s">
        <v>156</v>
      </c>
      <c r="G32" s="211"/>
      <c r="H32" s="211"/>
      <c r="I32" s="211"/>
      <c r="J32" s="211"/>
      <c r="K32" s="211"/>
    </row>
    <row r="33" spans="1:11" ht="11.25" customHeight="1">
      <c r="A33" s="259"/>
      <c r="B33" s="285"/>
      <c r="C33" s="286"/>
      <c r="D33" s="286"/>
      <c r="E33" s="286"/>
      <c r="F33" s="287"/>
      <c r="G33" s="258"/>
      <c r="H33" s="258"/>
      <c r="I33" s="258"/>
      <c r="J33" s="258"/>
      <c r="K33" s="258"/>
    </row>
    <row r="34" spans="1:11">
      <c r="A34" s="259"/>
      <c r="B34" s="260" t="s">
        <v>4</v>
      </c>
      <c r="C34" s="261"/>
      <c r="D34" s="264">
        <v>16.556799999999999</v>
      </c>
      <c r="E34" s="264">
        <v>13.746700000000001</v>
      </c>
      <c r="F34" s="261">
        <v>148.3056</v>
      </c>
      <c r="G34" s="258"/>
      <c r="H34" s="258"/>
      <c r="I34" s="258"/>
      <c r="J34" s="258"/>
      <c r="K34" s="258"/>
    </row>
    <row r="35" spans="1:11">
      <c r="A35" s="259"/>
      <c r="B35" s="267"/>
      <c r="C35" s="261"/>
      <c r="D35" s="261"/>
      <c r="E35" s="261"/>
      <c r="F35" s="261"/>
      <c r="G35" s="258"/>
      <c r="H35" s="258"/>
      <c r="I35" s="258"/>
      <c r="J35" s="258"/>
      <c r="K35" s="258"/>
    </row>
    <row r="36" spans="1:11">
      <c r="A36" s="259"/>
      <c r="B36" s="260" t="s">
        <v>157</v>
      </c>
      <c r="C36" s="261"/>
      <c r="D36" s="264">
        <v>17.292100000000001</v>
      </c>
      <c r="E36" s="264">
        <v>14.672000000000001</v>
      </c>
      <c r="F36" s="261">
        <v>140.13810000000001</v>
      </c>
      <c r="G36" s="258"/>
      <c r="H36" s="258"/>
      <c r="I36" s="258"/>
      <c r="J36" s="258"/>
      <c r="K36" s="258"/>
    </row>
    <row r="37" spans="1:11">
      <c r="A37" s="259"/>
      <c r="B37" s="267"/>
      <c r="C37" s="261"/>
      <c r="D37" s="261"/>
      <c r="E37" s="261"/>
      <c r="F37" s="261"/>
      <c r="G37" s="258"/>
      <c r="H37" s="258"/>
      <c r="I37" s="258"/>
      <c r="J37" s="258"/>
      <c r="K37" s="258"/>
    </row>
    <row r="38" spans="1:11">
      <c r="A38" s="259"/>
      <c r="B38" s="260" t="s">
        <v>158</v>
      </c>
      <c r="C38" s="261"/>
      <c r="D38" s="264">
        <v>17.394600000000001</v>
      </c>
      <c r="E38" s="264">
        <v>14.736700000000001</v>
      </c>
      <c r="F38" s="261">
        <v>146.63499999999999</v>
      </c>
      <c r="G38" s="258"/>
      <c r="H38" s="258"/>
      <c r="I38" s="258"/>
      <c r="J38" s="258"/>
      <c r="K38" s="258"/>
    </row>
    <row r="39" spans="1:11">
      <c r="A39" s="259"/>
      <c r="B39" s="267"/>
      <c r="C39" s="261"/>
      <c r="D39" s="261"/>
      <c r="E39" s="261"/>
      <c r="F39" s="261"/>
      <c r="G39" s="258"/>
      <c r="H39" s="258"/>
      <c r="I39" s="258"/>
      <c r="J39" s="258"/>
      <c r="K39" s="258"/>
    </row>
    <row r="40" spans="1:11">
      <c r="A40" s="259"/>
      <c r="B40" s="260" t="s">
        <v>159</v>
      </c>
      <c r="C40" s="261"/>
      <c r="D40" s="264">
        <v>25.372399999999999</v>
      </c>
      <c r="E40" s="264">
        <v>22.782</v>
      </c>
      <c r="F40" s="264">
        <v>146.8261</v>
      </c>
      <c r="G40" s="258"/>
      <c r="H40" s="258"/>
      <c r="I40" s="258"/>
      <c r="J40" s="258"/>
      <c r="K40" s="258"/>
    </row>
    <row r="41" spans="1:11">
      <c r="A41" s="259"/>
      <c r="B41" s="267"/>
      <c r="C41" s="261"/>
      <c r="D41" s="261"/>
      <c r="E41" s="261"/>
      <c r="F41" s="261"/>
      <c r="G41" s="258"/>
      <c r="H41" s="258"/>
      <c r="I41" s="258"/>
      <c r="J41" s="289"/>
      <c r="K41" s="289"/>
    </row>
    <row r="42" spans="1:11">
      <c r="A42" s="259"/>
      <c r="B42" s="260" t="s">
        <v>160</v>
      </c>
      <c r="C42" s="261"/>
      <c r="D42" s="264">
        <v>27.7013</v>
      </c>
      <c r="E42" s="264">
        <v>25.284700000000001</v>
      </c>
      <c r="F42" s="264">
        <v>141.0078</v>
      </c>
      <c r="G42" s="258"/>
      <c r="H42" s="258"/>
      <c r="I42" s="258"/>
      <c r="J42" s="258"/>
      <c r="K42" s="258"/>
    </row>
    <row r="43" spans="1:11">
      <c r="A43" s="259"/>
      <c r="B43" s="267"/>
      <c r="C43" s="261"/>
      <c r="D43" s="261"/>
      <c r="E43" s="261"/>
      <c r="F43" s="261"/>
      <c r="G43" s="258"/>
      <c r="H43" s="258"/>
      <c r="I43" s="258"/>
      <c r="J43" s="258"/>
      <c r="K43" s="258"/>
    </row>
    <row r="44" spans="1:11">
      <c r="A44" s="259"/>
      <c r="B44" s="260" t="s">
        <v>161</v>
      </c>
      <c r="C44" s="261"/>
      <c r="D44" s="264">
        <v>17.2257</v>
      </c>
      <c r="E44" s="264">
        <v>14.398899999999999</v>
      </c>
      <c r="F44" s="261">
        <v>168.3373</v>
      </c>
      <c r="G44" s="258"/>
      <c r="H44" s="258"/>
      <c r="I44" s="258"/>
      <c r="J44" s="258"/>
      <c r="K44" s="258"/>
    </row>
    <row r="45" spans="1:11">
      <c r="A45" s="259"/>
      <c r="B45" s="269"/>
      <c r="C45" s="269"/>
      <c r="D45" s="269"/>
      <c r="E45" s="269"/>
      <c r="F45" s="269"/>
      <c r="G45" s="258"/>
      <c r="H45" s="258"/>
      <c r="I45" s="258"/>
      <c r="J45" s="258"/>
      <c r="K45" s="258"/>
    </row>
    <row r="46" spans="1:11">
      <c r="A46" s="259"/>
      <c r="B46" s="260" t="s">
        <v>162</v>
      </c>
      <c r="C46" s="261"/>
      <c r="D46" s="264">
        <v>17.622399999999999</v>
      </c>
      <c r="E46" s="264">
        <v>14.7797</v>
      </c>
      <c r="F46" s="261">
        <v>150.9066</v>
      </c>
      <c r="G46" s="258"/>
      <c r="H46" s="258"/>
      <c r="I46" s="258"/>
      <c r="J46" s="258"/>
      <c r="K46" s="258"/>
    </row>
    <row r="47" spans="1:11">
      <c r="A47" s="259"/>
      <c r="B47" s="260"/>
      <c r="C47" s="261"/>
      <c r="D47" s="261"/>
      <c r="E47" s="261"/>
      <c r="F47" s="261"/>
      <c r="G47" s="258"/>
      <c r="H47" s="258"/>
      <c r="I47" s="258"/>
      <c r="J47" s="258"/>
      <c r="K47" s="258"/>
    </row>
    <row r="48" spans="1:11">
      <c r="A48" s="259"/>
      <c r="B48" s="260" t="s">
        <v>163</v>
      </c>
      <c r="C48" s="261"/>
      <c r="D48" s="264">
        <v>18.058499999999999</v>
      </c>
      <c r="E48" s="264">
        <v>15.132300000000001</v>
      </c>
      <c r="F48" s="261">
        <v>155.2516</v>
      </c>
      <c r="G48" s="258"/>
      <c r="H48" s="258"/>
      <c r="I48" s="258"/>
      <c r="J48" s="258"/>
      <c r="K48" s="258"/>
    </row>
    <row r="49" spans="1:11">
      <c r="A49" s="259"/>
      <c r="B49" s="275"/>
      <c r="C49" s="277"/>
      <c r="D49" s="278"/>
      <c r="E49" s="278"/>
      <c r="F49" s="277"/>
      <c r="G49" s="211"/>
      <c r="H49" s="211"/>
      <c r="I49" s="211"/>
      <c r="J49" s="211"/>
      <c r="K49" s="211"/>
    </row>
    <row r="50" spans="1:11" ht="12.75">
      <c r="A50" s="259"/>
      <c r="B50" s="387" t="s">
        <v>164</v>
      </c>
      <c r="C50" s="388"/>
      <c r="D50" s="290">
        <v>19.652999999999999</v>
      </c>
      <c r="E50" s="290">
        <v>16.941600000000001</v>
      </c>
      <c r="F50" s="290">
        <v>149.67599999999999</v>
      </c>
      <c r="G50" s="211"/>
      <c r="H50" s="211"/>
      <c r="I50" s="211"/>
      <c r="J50" s="211"/>
      <c r="K50" s="211"/>
    </row>
    <row r="51" spans="1:11" ht="5.25" customHeight="1">
      <c r="A51" s="259"/>
      <c r="B51" s="275"/>
      <c r="C51" s="277"/>
      <c r="D51" s="278"/>
      <c r="E51" s="278"/>
      <c r="F51" s="277"/>
      <c r="G51" s="211"/>
      <c r="H51" s="211"/>
      <c r="I51" s="211"/>
      <c r="J51" s="211"/>
      <c r="K51" s="211"/>
    </row>
    <row r="52" spans="1:11">
      <c r="A52" s="259"/>
      <c r="B52" s="292" t="s">
        <v>249</v>
      </c>
      <c r="C52" s="276"/>
      <c r="D52" s="276"/>
      <c r="E52" s="276"/>
      <c r="F52" s="276"/>
      <c r="G52" s="211"/>
      <c r="H52" s="211"/>
      <c r="I52" s="211"/>
      <c r="J52" s="211"/>
      <c r="K52" s="211"/>
    </row>
    <row r="53" spans="1:11">
      <c r="A53" s="258"/>
      <c r="B53" s="291" t="s">
        <v>250</v>
      </c>
      <c r="C53" s="276"/>
      <c r="D53" s="276"/>
      <c r="E53" s="276"/>
      <c r="F53" s="276"/>
      <c r="G53" s="211"/>
      <c r="H53" s="211"/>
      <c r="I53" s="211"/>
      <c r="J53" s="211"/>
      <c r="K53" s="211"/>
    </row>
    <row r="54" spans="1:11">
      <c r="A54" s="259"/>
      <c r="B54" s="265" t="s">
        <v>165</v>
      </c>
      <c r="C54" s="259"/>
      <c r="D54" s="259"/>
      <c r="E54" s="259"/>
      <c r="F54" s="259"/>
      <c r="G54" s="211"/>
      <c r="H54" s="211"/>
      <c r="I54" s="211"/>
      <c r="J54" s="211"/>
      <c r="K54" s="211"/>
    </row>
    <row r="55" spans="1:11">
      <c r="A55" s="259"/>
      <c r="B55" s="265" t="s">
        <v>251</v>
      </c>
      <c r="C55" s="259"/>
      <c r="D55" s="259"/>
      <c r="E55" s="259"/>
      <c r="F55" s="259"/>
      <c r="G55" s="211"/>
      <c r="H55" s="211"/>
      <c r="I55" s="211"/>
      <c r="J55" s="211"/>
      <c r="K55" s="211"/>
    </row>
    <row r="56" spans="1:11">
      <c r="A56" s="259"/>
      <c r="B56" s="265" t="s">
        <v>252</v>
      </c>
      <c r="C56" s="259"/>
      <c r="D56" s="259"/>
      <c r="E56" s="259"/>
      <c r="F56" s="259"/>
      <c r="G56" s="211"/>
      <c r="H56" s="211"/>
      <c r="I56" s="211"/>
      <c r="J56" s="211"/>
      <c r="K56" s="211"/>
    </row>
    <row r="57" spans="1:11" ht="18" customHeight="1">
      <c r="A57" s="259"/>
      <c r="B57" s="386" t="s">
        <v>424</v>
      </c>
      <c r="C57" s="386"/>
      <c r="D57" s="386"/>
      <c r="E57" s="386"/>
      <c r="F57" s="386"/>
      <c r="G57" s="211"/>
      <c r="H57" s="211"/>
      <c r="I57" s="211"/>
      <c r="J57" s="211"/>
      <c r="K57" s="211"/>
    </row>
    <row r="58" spans="1:11" ht="11.25" customHeight="1">
      <c r="A58" s="259"/>
      <c r="B58" s="386"/>
      <c r="C58" s="386"/>
      <c r="D58" s="386"/>
      <c r="E58" s="386"/>
      <c r="F58" s="386"/>
      <c r="G58" s="211"/>
      <c r="H58" s="211"/>
      <c r="I58" s="211"/>
      <c r="J58" s="211"/>
      <c r="K58" s="211"/>
    </row>
    <row r="59" spans="1:11" ht="11.25" customHeight="1">
      <c r="A59" s="259"/>
      <c r="B59" s="386"/>
      <c r="C59" s="386"/>
      <c r="D59" s="386"/>
      <c r="E59" s="386"/>
      <c r="F59" s="386"/>
      <c r="G59" s="211"/>
      <c r="H59" s="211"/>
      <c r="I59" s="211"/>
      <c r="J59" s="211"/>
      <c r="K59" s="211"/>
    </row>
    <row r="60" spans="1:11">
      <c r="A60" s="259"/>
      <c r="B60" s="376"/>
      <c r="C60" s="376"/>
      <c r="D60" s="376"/>
      <c r="E60" s="376"/>
      <c r="F60" s="376"/>
      <c r="G60" s="211"/>
      <c r="H60" s="211"/>
      <c r="I60" s="211"/>
      <c r="J60" s="211"/>
      <c r="K60" s="211"/>
    </row>
    <row r="61" spans="1:11" ht="27" customHeight="1">
      <c r="A61" s="259"/>
      <c r="B61" s="381" t="s">
        <v>166</v>
      </c>
      <c r="C61" s="381"/>
      <c r="D61" s="381"/>
      <c r="E61" s="381"/>
      <c r="F61" s="381"/>
      <c r="G61" s="211"/>
      <c r="H61" s="211"/>
      <c r="I61" s="211"/>
      <c r="J61" s="211"/>
      <c r="K61" s="211"/>
    </row>
    <row r="62" spans="1:11" ht="11.25" customHeight="1">
      <c r="A62" s="259"/>
      <c r="B62" s="381"/>
      <c r="C62" s="381"/>
      <c r="D62" s="381"/>
      <c r="E62" s="381"/>
      <c r="F62" s="381"/>
      <c r="G62" s="211"/>
      <c r="H62" s="211"/>
      <c r="I62" s="211"/>
      <c r="J62" s="211"/>
      <c r="K62" s="211"/>
    </row>
    <row r="63" spans="1:11" ht="11.25" customHeight="1">
      <c r="A63" s="259"/>
      <c r="B63" s="381"/>
      <c r="C63" s="381"/>
      <c r="D63" s="381"/>
      <c r="E63" s="381"/>
      <c r="F63" s="381"/>
      <c r="G63" s="211"/>
      <c r="H63" s="211"/>
      <c r="I63" s="211"/>
      <c r="J63" s="211"/>
      <c r="K63" s="211"/>
    </row>
    <row r="64" spans="1:11">
      <c r="A64" s="259"/>
      <c r="B64" s="381"/>
      <c r="C64" s="381"/>
      <c r="D64" s="381"/>
      <c r="E64" s="381"/>
      <c r="F64" s="381"/>
      <c r="G64" s="211"/>
      <c r="H64" s="211"/>
      <c r="I64" s="211"/>
      <c r="J64" s="211"/>
      <c r="K64" s="211"/>
    </row>
    <row r="65" spans="1:11" ht="15" customHeight="1">
      <c r="A65" s="259"/>
      <c r="B65" s="381"/>
      <c r="C65" s="381"/>
      <c r="D65" s="381"/>
      <c r="E65" s="381"/>
      <c r="F65" s="381"/>
      <c r="G65" s="211"/>
      <c r="H65" s="211"/>
      <c r="I65" s="211"/>
      <c r="J65" s="211"/>
      <c r="K65" s="211"/>
    </row>
    <row r="66" spans="1:11">
      <c r="A66" s="259"/>
      <c r="B66" s="376"/>
      <c r="C66" s="376"/>
      <c r="D66" s="376"/>
      <c r="E66" s="376"/>
      <c r="F66" s="376"/>
      <c r="G66" s="211"/>
      <c r="H66" s="211"/>
      <c r="I66" s="211"/>
      <c r="J66" s="211"/>
      <c r="K66" s="211"/>
    </row>
    <row r="67" spans="1:11">
      <c r="A67" s="258"/>
      <c r="B67" s="376"/>
      <c r="C67" s="376"/>
      <c r="D67" s="376"/>
      <c r="E67" s="376"/>
      <c r="F67" s="376"/>
      <c r="G67" s="211"/>
      <c r="H67" s="211"/>
      <c r="I67" s="211"/>
      <c r="J67" s="211"/>
      <c r="K67" s="211"/>
    </row>
    <row r="68" spans="1:11">
      <c r="A68" s="210">
        <v>68</v>
      </c>
    </row>
    <row r="69" spans="1:11">
      <c r="A69" s="210">
        <v>69</v>
      </c>
    </row>
    <row r="70" spans="1:11">
      <c r="A70" s="210">
        <v>70</v>
      </c>
    </row>
    <row r="71" spans="1:11">
      <c r="A71" s="210">
        <v>71</v>
      </c>
    </row>
    <row r="72" spans="1:11">
      <c r="A72" s="210">
        <v>72</v>
      </c>
    </row>
    <row r="73" spans="1:11">
      <c r="A73" s="210">
        <v>73</v>
      </c>
    </row>
    <row r="74" spans="1:11">
      <c r="A74" s="210">
        <v>74</v>
      </c>
    </row>
    <row r="75" spans="1:11">
      <c r="A75" s="210">
        <v>75</v>
      </c>
    </row>
    <row r="76" spans="1:11">
      <c r="A76" s="210">
        <v>76</v>
      </c>
    </row>
    <row r="77" spans="1:11">
      <c r="A77" s="210">
        <v>77</v>
      </c>
    </row>
    <row r="78" spans="1:11">
      <c r="A78" s="210">
        <v>78</v>
      </c>
    </row>
    <row r="79" spans="1:11">
      <c r="A79" s="210">
        <v>79</v>
      </c>
    </row>
    <row r="80" spans="1:11">
      <c r="A80" s="210">
        <v>80</v>
      </c>
    </row>
    <row r="81" spans="1:1">
      <c r="A81" s="210">
        <v>81</v>
      </c>
    </row>
    <row r="82" spans="1:1">
      <c r="A82" s="210">
        <v>82</v>
      </c>
    </row>
    <row r="83" spans="1:1">
      <c r="A83" s="210">
        <v>83</v>
      </c>
    </row>
    <row r="84" spans="1:1">
      <c r="A84" s="210">
        <v>84</v>
      </c>
    </row>
    <row r="85" spans="1:1">
      <c r="A85" s="210">
        <v>85</v>
      </c>
    </row>
    <row r="86" spans="1:1">
      <c r="A86" s="210">
        <v>86</v>
      </c>
    </row>
    <row r="87" spans="1:1">
      <c r="A87" s="210">
        <v>87</v>
      </c>
    </row>
    <row r="88" spans="1:1">
      <c r="A88" s="210">
        <v>88</v>
      </c>
    </row>
    <row r="89" spans="1:1">
      <c r="A89" s="210">
        <v>89</v>
      </c>
    </row>
    <row r="90" spans="1:1">
      <c r="A90" s="210">
        <v>90</v>
      </c>
    </row>
    <row r="91" spans="1:1">
      <c r="A91" s="210">
        <v>91</v>
      </c>
    </row>
    <row r="92" spans="1:1">
      <c r="A92" s="210">
        <v>92</v>
      </c>
    </row>
    <row r="93" spans="1:1">
      <c r="A93" s="210">
        <v>93</v>
      </c>
    </row>
    <row r="94" spans="1:1">
      <c r="A94" s="210">
        <v>94</v>
      </c>
    </row>
    <row r="95" spans="1:1">
      <c r="A95" s="210">
        <v>95</v>
      </c>
    </row>
    <row r="96" spans="1:1">
      <c r="A96" s="210">
        <v>96</v>
      </c>
    </row>
    <row r="97" spans="1:1">
      <c r="A97" s="210">
        <v>97</v>
      </c>
    </row>
    <row r="98" spans="1:1">
      <c r="A98" s="210">
        <v>98</v>
      </c>
    </row>
    <row r="99" spans="1:1">
      <c r="A99" s="210">
        <v>99</v>
      </c>
    </row>
    <row r="100" spans="1:1">
      <c r="A100" s="210">
        <v>100</v>
      </c>
    </row>
    <row r="101" spans="1:1">
      <c r="A101" s="210">
        <v>101</v>
      </c>
    </row>
    <row r="102" spans="1:1">
      <c r="A102" s="210">
        <v>102</v>
      </c>
    </row>
    <row r="103" spans="1:1">
      <c r="A103" s="210">
        <v>103</v>
      </c>
    </row>
    <row r="104" spans="1:1">
      <c r="A104" s="210">
        <v>104</v>
      </c>
    </row>
    <row r="105" spans="1:1">
      <c r="A105" s="210">
        <v>105</v>
      </c>
    </row>
    <row r="106" spans="1:1">
      <c r="A106" s="210">
        <v>106</v>
      </c>
    </row>
    <row r="107" spans="1:1">
      <c r="A107" s="210">
        <v>107</v>
      </c>
    </row>
    <row r="108" spans="1:1">
      <c r="A108" s="210">
        <v>108</v>
      </c>
    </row>
    <row r="109" spans="1:1">
      <c r="A109" s="210">
        <v>109</v>
      </c>
    </row>
    <row r="110" spans="1:1">
      <c r="A110" s="210">
        <v>110</v>
      </c>
    </row>
    <row r="111" spans="1:1">
      <c r="A111" s="210">
        <v>111</v>
      </c>
    </row>
    <row r="112" spans="1: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3">
    <mergeCell ref="B61:F67"/>
    <mergeCell ref="B12:C12"/>
    <mergeCell ref="B13:C13"/>
    <mergeCell ref="B9:F9"/>
    <mergeCell ref="B10:F10"/>
    <mergeCell ref="B31:B32"/>
    <mergeCell ref="B57:F60"/>
    <mergeCell ref="B50:C50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407" t="s">
        <v>2</v>
      </c>
      <c r="D4" s="407"/>
      <c r="E4" s="407"/>
      <c r="F4" s="407"/>
      <c r="G4" s="407"/>
      <c r="H4" s="407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407" t="s">
        <v>160</v>
      </c>
      <c r="D6" s="407"/>
      <c r="E6" s="407"/>
      <c r="F6" s="407"/>
      <c r="G6" s="407"/>
      <c r="H6" s="407"/>
      <c r="I6" s="212"/>
      <c r="J6" s="252">
        <v>43125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408"/>
      <c r="D8" s="408"/>
      <c r="E8" s="408"/>
      <c r="F8" s="408"/>
      <c r="G8" s="408"/>
      <c r="H8" s="408"/>
      <c r="I8" s="212"/>
      <c r="J8" s="257">
        <v>0.367175925925949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412" t="s">
        <v>254</v>
      </c>
      <c r="D14" s="413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412</v>
      </c>
      <c r="D20" s="203"/>
      <c r="E20" s="204"/>
      <c r="F20" s="204" t="s">
        <v>212</v>
      </c>
      <c r="G20" s="202" t="s">
        <v>413</v>
      </c>
      <c r="H20" s="205"/>
      <c r="I20" s="204"/>
      <c r="J20" s="204" t="s">
        <v>213</v>
      </c>
      <c r="K20" s="246">
        <v>141.0078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409" t="s">
        <v>14</v>
      </c>
      <c r="E25" s="410"/>
      <c r="F25" s="411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0" t="s">
        <v>266</v>
      </c>
      <c r="C34" s="391"/>
      <c r="D34" s="392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0" t="s">
        <v>414</v>
      </c>
      <c r="C36" s="391"/>
      <c r="D36" s="392"/>
      <c r="F36" s="160">
        <v>6</v>
      </c>
      <c r="G36" s="29">
        <v>1</v>
      </c>
      <c r="H36" s="224" t="s">
        <v>267</v>
      </c>
      <c r="I36" s="225">
        <f>F36*H36</f>
        <v>90954.3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0" t="s">
        <v>415</v>
      </c>
      <c r="C38" s="391"/>
      <c r="D38" s="392"/>
      <c r="F38" s="160">
        <v>3</v>
      </c>
      <c r="G38" s="29">
        <v>1</v>
      </c>
      <c r="H38" s="224" t="s">
        <v>267</v>
      </c>
      <c r="I38" s="225">
        <f>F38*H38</f>
        <v>45477.15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0" t="s">
        <v>416</v>
      </c>
      <c r="C40" s="391"/>
      <c r="D40" s="392"/>
      <c r="F40" s="160">
        <v>2</v>
      </c>
      <c r="G40" s="29">
        <v>1</v>
      </c>
      <c r="H40" s="224" t="s">
        <v>417</v>
      </c>
      <c r="I40" s="225">
        <f>F40*H40</f>
        <v>21488.42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0" t="s">
        <v>418</v>
      </c>
      <c r="C42" s="391"/>
      <c r="D42" s="392"/>
      <c r="F42" s="160">
        <v>2</v>
      </c>
      <c r="G42" s="29">
        <v>1</v>
      </c>
      <c r="H42" s="224" t="s">
        <v>267</v>
      </c>
      <c r="I42" s="225">
        <f>F42*H42</f>
        <v>30318.1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0" t="s">
        <v>419</v>
      </c>
      <c r="C44" s="391"/>
      <c r="D44" s="392"/>
      <c r="F44" s="160">
        <v>10</v>
      </c>
      <c r="G44" s="29">
        <v>1</v>
      </c>
      <c r="H44" s="224" t="s">
        <v>267</v>
      </c>
      <c r="I44" s="225">
        <f>F44*H44</f>
        <v>151590.5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0" t="s">
        <v>420</v>
      </c>
      <c r="C46" s="391"/>
      <c r="D46" s="392"/>
      <c r="F46" s="160">
        <v>1</v>
      </c>
      <c r="G46" s="29">
        <v>1</v>
      </c>
      <c r="H46" s="224" t="s">
        <v>326</v>
      </c>
      <c r="I46" s="225">
        <f>F46*H46</f>
        <v>13151.36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0" t="s">
        <v>421</v>
      </c>
      <c r="C48" s="391"/>
      <c r="D48" s="392"/>
      <c r="F48" s="160">
        <v>2</v>
      </c>
      <c r="G48" s="29">
        <v>1</v>
      </c>
      <c r="H48" s="224" t="s">
        <v>383</v>
      </c>
      <c r="I48" s="225">
        <f>F48*H48</f>
        <v>26049.62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0" t="s">
        <v>278</v>
      </c>
      <c r="C50" s="391"/>
      <c r="D50" s="392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0" t="s">
        <v>280</v>
      </c>
      <c r="C52" s="391"/>
      <c r="D52" s="392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130417.19</v>
      </c>
      <c r="I54" s="226">
        <f>I34+I36+I38+I40+I42+I44+I46+I48+I50+I52</f>
        <v>597756.43999999994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11955.13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05" t="s">
        <v>243</v>
      </c>
      <c r="E62" s="406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98" t="s">
        <v>48</v>
      </c>
      <c r="D88" s="398"/>
      <c r="E88" s="398"/>
      <c r="F88" s="398"/>
      <c r="G88" s="398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98" t="s">
        <v>48</v>
      </c>
      <c r="D94" s="398"/>
      <c r="E94" s="398"/>
      <c r="F94" s="398"/>
      <c r="G94" s="398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560.71429999999998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0.28599999999999998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4.4999999999999998E-2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3.5415000000000001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 t="s">
        <v>298</v>
      </c>
      <c r="J118" s="162">
        <v>9.9999999999908998E-3</v>
      </c>
      <c r="K118" s="165">
        <f>(I118*F60)/H56</f>
        <v>0.66249999999999998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412</v>
      </c>
      <c r="D133" s="203"/>
      <c r="E133" s="204"/>
      <c r="F133" s="204" t="s">
        <v>212</v>
      </c>
      <c r="G133" s="202" t="s">
        <v>413</v>
      </c>
      <c r="H133" s="205"/>
      <c r="I133" s="204"/>
      <c r="J133" s="204" t="s">
        <v>213</v>
      </c>
      <c r="K133" s="247">
        <v>141.0078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98" t="s">
        <v>48</v>
      </c>
      <c r="D137" s="398"/>
      <c r="E137" s="398"/>
      <c r="F137" s="398"/>
      <c r="G137" s="398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4.65E-2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98" t="s">
        <v>48</v>
      </c>
      <c r="D174" s="398"/>
      <c r="E174" s="398"/>
      <c r="F174" s="398"/>
      <c r="G174" s="398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19.36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76.142899999999997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229.89689999999999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1102.6099999999999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61.42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29.789000000000001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14.4689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3064.0122999999999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257.22890000000001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367.68150000000003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5.9999999999999995E-4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98" t="s">
        <v>48</v>
      </c>
      <c r="D234" s="398"/>
      <c r="E234" s="398"/>
      <c r="F234" s="398"/>
      <c r="G234" s="398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6294.2857000000004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6659.2857000000004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27.7013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02" t="s">
        <v>130</v>
      </c>
      <c r="D267" s="402"/>
      <c r="E267" s="402"/>
      <c r="F267" s="402"/>
      <c r="G267" s="402"/>
      <c r="H267" s="403" t="s">
        <v>412</v>
      </c>
      <c r="I267" s="404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95" t="s">
        <v>131</v>
      </c>
      <c r="D269" s="395"/>
      <c r="E269" s="395"/>
      <c r="F269" s="395"/>
      <c r="G269" s="395"/>
      <c r="H269" s="396" t="s">
        <v>413</v>
      </c>
      <c r="I269" s="39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95" t="s">
        <v>132</v>
      </c>
      <c r="D271" s="395"/>
      <c r="E271" s="395"/>
      <c r="F271" s="395"/>
      <c r="G271" s="395"/>
      <c r="H271" s="396" t="s">
        <v>422</v>
      </c>
      <c r="I271" s="39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8" customWidth="1"/>
    <col min="2" max="2" width="44.33203125" customWidth="1"/>
    <col min="3" max="3" width="4.83203125" customWidth="1"/>
    <col min="4" max="4" width="11.66406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8" customFormat="1">
      <c r="A1" s="296" t="s">
        <v>232</v>
      </c>
      <c r="B1" s="297" t="s">
        <v>51</v>
      </c>
      <c r="C1" s="297" t="s">
        <v>233</v>
      </c>
      <c r="D1" s="297" t="s">
        <v>234</v>
      </c>
      <c r="E1" s="297" t="s">
        <v>235</v>
      </c>
      <c r="F1" s="297" t="s">
        <v>236</v>
      </c>
      <c r="G1" s="297" t="s">
        <v>237</v>
      </c>
      <c r="H1" s="297" t="s">
        <v>238</v>
      </c>
      <c r="I1" s="297" t="s">
        <v>239</v>
      </c>
      <c r="J1" s="297" t="s">
        <v>240</v>
      </c>
      <c r="K1" s="297" t="s">
        <v>241</v>
      </c>
      <c r="L1" s="297" t="s">
        <v>425</v>
      </c>
      <c r="M1" s="297" t="s">
        <v>426</v>
      </c>
      <c r="N1" s="297" t="s">
        <v>427</v>
      </c>
      <c r="O1" s="297" t="s">
        <v>428</v>
      </c>
      <c r="P1" s="297" t="s">
        <v>429</v>
      </c>
      <c r="Q1" s="297" t="s">
        <v>430</v>
      </c>
      <c r="R1" s="297" t="s">
        <v>431</v>
      </c>
      <c r="S1" s="297" t="s">
        <v>432</v>
      </c>
      <c r="T1" s="297" t="s">
        <v>433</v>
      </c>
      <c r="U1" s="297" t="s">
        <v>434</v>
      </c>
    </row>
    <row r="2" spans="1:21" ht="12">
      <c r="A2" s="298">
        <v>2</v>
      </c>
      <c r="B2" s="299"/>
      <c r="C2" s="299"/>
      <c r="D2" s="299"/>
      <c r="E2" s="299"/>
      <c r="F2" s="299"/>
      <c r="G2" s="299"/>
      <c r="H2" s="299"/>
      <c r="I2" s="299"/>
      <c r="J2" s="299"/>
      <c r="K2" s="300"/>
      <c r="L2" s="301"/>
      <c r="M2" s="301"/>
      <c r="N2" s="301"/>
      <c r="O2" s="301"/>
      <c r="P2" s="301"/>
      <c r="Q2" s="301"/>
      <c r="R2" s="301"/>
      <c r="S2" s="301"/>
      <c r="T2" s="301"/>
      <c r="U2" s="293"/>
    </row>
    <row r="3" spans="1:21" ht="12">
      <c r="A3" s="298">
        <v>3</v>
      </c>
      <c r="B3" s="302"/>
      <c r="C3" s="302"/>
      <c r="D3" s="302"/>
      <c r="E3" s="302"/>
      <c r="F3" s="302"/>
      <c r="G3" s="302"/>
      <c r="H3" s="302"/>
      <c r="I3" s="302"/>
      <c r="J3" s="302"/>
      <c r="K3" s="300"/>
      <c r="L3" s="293"/>
      <c r="M3" s="293"/>
      <c r="N3" s="293"/>
      <c r="O3" s="293"/>
      <c r="P3" s="293"/>
      <c r="Q3" s="293"/>
      <c r="R3" s="293"/>
      <c r="S3" s="293"/>
      <c r="T3" s="293"/>
      <c r="U3" s="293"/>
    </row>
    <row r="4" spans="1:21" ht="12.75">
      <c r="A4" s="298">
        <v>4</v>
      </c>
      <c r="B4" s="389" t="s">
        <v>167</v>
      </c>
      <c r="C4" s="376"/>
      <c r="D4" s="376"/>
      <c r="E4" s="376"/>
      <c r="F4" s="376"/>
      <c r="G4" s="376"/>
      <c r="H4" s="376"/>
      <c r="I4" s="376"/>
      <c r="J4" s="376"/>
      <c r="K4" s="300"/>
      <c r="L4" s="293"/>
      <c r="M4" s="293"/>
      <c r="N4" s="293"/>
      <c r="O4" s="303" t="s">
        <v>209</v>
      </c>
      <c r="P4" s="293"/>
      <c r="Q4" s="293"/>
      <c r="R4" s="293"/>
      <c r="S4" s="293"/>
      <c r="T4" s="293"/>
      <c r="U4" s="293"/>
    </row>
    <row r="5" spans="1:21" ht="12">
      <c r="A5" s="298">
        <v>5</v>
      </c>
      <c r="B5" s="302"/>
      <c r="C5" s="302"/>
      <c r="D5" s="302"/>
      <c r="E5" s="304"/>
      <c r="F5" s="302"/>
      <c r="G5" s="302"/>
      <c r="H5" s="302"/>
      <c r="I5" s="302"/>
      <c r="J5" s="302"/>
      <c r="K5" s="294"/>
      <c r="L5" s="293"/>
      <c r="M5" s="293"/>
      <c r="N5" s="293"/>
      <c r="O5" s="305"/>
      <c r="P5" s="293"/>
      <c r="Q5" s="293"/>
      <c r="R5" s="293"/>
      <c r="S5" s="293"/>
      <c r="T5" s="293"/>
      <c r="U5" s="293"/>
    </row>
    <row r="6" spans="1:21" ht="12">
      <c r="A6" s="298">
        <v>6</v>
      </c>
      <c r="B6" s="306" t="s">
        <v>168</v>
      </c>
      <c r="C6" s="306"/>
      <c r="D6" s="307">
        <v>1535000</v>
      </c>
      <c r="E6" s="308" t="s">
        <v>169</v>
      </c>
      <c r="F6" s="302"/>
      <c r="G6" s="302"/>
      <c r="H6" s="302"/>
      <c r="I6" s="302"/>
      <c r="J6" s="302"/>
      <c r="K6" s="309"/>
      <c r="L6" s="310" t="s">
        <v>205</v>
      </c>
      <c r="M6" s="310"/>
      <c r="N6" s="311">
        <v>571200</v>
      </c>
      <c r="O6" s="312" t="s">
        <v>169</v>
      </c>
      <c r="P6" s="293"/>
      <c r="Q6" s="293"/>
      <c r="R6" s="293"/>
      <c r="S6" s="293"/>
      <c r="T6" s="293"/>
      <c r="U6" s="293"/>
    </row>
    <row r="7" spans="1:21" ht="12">
      <c r="A7" s="298">
        <v>7</v>
      </c>
      <c r="B7" s="306" t="s">
        <v>170</v>
      </c>
      <c r="C7" s="306"/>
      <c r="D7" s="307">
        <v>51166.67</v>
      </c>
      <c r="E7" s="313" t="s">
        <v>171</v>
      </c>
      <c r="F7" s="302"/>
      <c r="G7" s="302"/>
      <c r="H7" s="302"/>
      <c r="I7" s="302"/>
      <c r="J7" s="302"/>
      <c r="K7" s="309"/>
      <c r="L7" s="310" t="s">
        <v>170</v>
      </c>
      <c r="M7" s="310"/>
      <c r="N7" s="311">
        <v>19040</v>
      </c>
      <c r="O7" s="314" t="s">
        <v>171</v>
      </c>
      <c r="P7" s="293"/>
      <c r="Q7" s="293"/>
      <c r="R7" s="293"/>
      <c r="S7" s="293"/>
      <c r="T7" s="293"/>
      <c r="U7" s="293"/>
    </row>
    <row r="8" spans="1:21" ht="12">
      <c r="A8" s="298">
        <v>8</v>
      </c>
      <c r="B8" s="315" t="s">
        <v>172</v>
      </c>
      <c r="C8" s="315"/>
      <c r="D8" s="316">
        <v>18300</v>
      </c>
      <c r="E8" s="317" t="s">
        <v>173</v>
      </c>
      <c r="F8" s="302"/>
      <c r="G8" s="302"/>
      <c r="H8" s="302"/>
      <c r="I8" s="302"/>
      <c r="J8" s="302"/>
      <c r="K8" s="309"/>
      <c r="L8" s="318" t="s">
        <v>172</v>
      </c>
      <c r="M8" s="318"/>
      <c r="N8" s="319">
        <v>18300</v>
      </c>
      <c r="O8" s="320" t="s">
        <v>206</v>
      </c>
      <c r="P8" s="293"/>
      <c r="Q8" s="293"/>
      <c r="R8" s="293"/>
      <c r="S8" s="293"/>
      <c r="T8" s="293"/>
      <c r="U8" s="293"/>
    </row>
    <row r="9" spans="1:21" ht="12">
      <c r="A9" s="298">
        <v>9</v>
      </c>
      <c r="B9" s="321"/>
      <c r="C9" s="321"/>
      <c r="D9" s="321"/>
      <c r="E9" s="321"/>
      <c r="F9" s="302"/>
      <c r="G9" s="302"/>
      <c r="H9" s="322" t="s">
        <v>174</v>
      </c>
      <c r="I9" s="323">
        <v>365</v>
      </c>
      <c r="J9" s="324" t="s">
        <v>175</v>
      </c>
      <c r="K9" s="309"/>
      <c r="L9" s="325"/>
      <c r="M9" s="325"/>
      <c r="N9" s="325"/>
      <c r="O9" s="325"/>
      <c r="P9" s="293"/>
      <c r="Q9" s="293"/>
      <c r="R9" s="326" t="s">
        <v>174</v>
      </c>
      <c r="S9" s="327">
        <v>365</v>
      </c>
      <c r="T9" s="328" t="s">
        <v>175</v>
      </c>
      <c r="U9" s="293"/>
    </row>
    <row r="10" spans="1:21" ht="12">
      <c r="A10" s="298">
        <v>10</v>
      </c>
      <c r="B10" s="321"/>
      <c r="C10" s="321"/>
      <c r="D10" s="321"/>
      <c r="E10" s="321"/>
      <c r="F10" s="321"/>
      <c r="G10" s="321"/>
      <c r="H10" s="321"/>
      <c r="I10" s="321"/>
      <c r="J10" s="321"/>
      <c r="K10" s="294"/>
      <c r="L10" s="325"/>
      <c r="M10" s="325"/>
      <c r="N10" s="325"/>
      <c r="O10" s="325"/>
      <c r="P10" s="325"/>
      <c r="Q10" s="325"/>
      <c r="R10" s="325"/>
      <c r="S10" s="325"/>
      <c r="T10" s="325"/>
      <c r="U10" s="293"/>
    </row>
    <row r="11" spans="1:21" ht="12">
      <c r="A11" s="298">
        <v>11</v>
      </c>
      <c r="B11" s="321"/>
      <c r="C11" s="321"/>
      <c r="D11" s="329" t="s">
        <v>176</v>
      </c>
      <c r="E11" s="302"/>
      <c r="F11" s="302"/>
      <c r="G11" s="302"/>
      <c r="H11" s="302"/>
      <c r="I11" s="330" t="s">
        <v>177</v>
      </c>
      <c r="J11" s="302"/>
      <c r="K11" s="309"/>
      <c r="L11" s="325"/>
      <c r="M11" s="325"/>
      <c r="N11" s="331" t="s">
        <v>176</v>
      </c>
      <c r="O11" s="293"/>
      <c r="P11" s="293"/>
      <c r="Q11" s="293"/>
      <c r="R11" s="293"/>
      <c r="S11" s="332" t="s">
        <v>177</v>
      </c>
      <c r="T11" s="293"/>
      <c r="U11" s="293"/>
    </row>
    <row r="12" spans="1:21" ht="12">
      <c r="A12" s="298">
        <v>12</v>
      </c>
      <c r="B12" s="322" t="s">
        <v>178</v>
      </c>
      <c r="C12" s="302"/>
      <c r="D12" s="333">
        <v>360</v>
      </c>
      <c r="E12" s="324" t="s">
        <v>175</v>
      </c>
      <c r="F12" s="321"/>
      <c r="G12" s="302"/>
      <c r="H12" s="322" t="s">
        <v>179</v>
      </c>
      <c r="I12" s="334">
        <v>10</v>
      </c>
      <c r="J12" s="324" t="s">
        <v>175</v>
      </c>
      <c r="K12" s="294"/>
      <c r="L12" s="326" t="s">
        <v>178</v>
      </c>
      <c r="M12" s="293"/>
      <c r="N12" s="333">
        <v>360</v>
      </c>
      <c r="O12" s="328" t="s">
        <v>175</v>
      </c>
      <c r="P12" s="325"/>
      <c r="Q12" s="293"/>
      <c r="R12" s="326" t="s">
        <v>179</v>
      </c>
      <c r="S12" s="334">
        <v>10</v>
      </c>
      <c r="T12" s="328" t="s">
        <v>175</v>
      </c>
      <c r="U12" s="293"/>
    </row>
    <row r="13" spans="1:21">
      <c r="A13" s="298">
        <v>13</v>
      </c>
      <c r="B13" s="322" t="s">
        <v>180</v>
      </c>
      <c r="C13" s="302"/>
      <c r="D13" s="333">
        <v>60</v>
      </c>
      <c r="E13" s="324" t="s">
        <v>175</v>
      </c>
      <c r="F13" s="302"/>
      <c r="G13" s="302"/>
      <c r="H13" s="322" t="s">
        <v>181</v>
      </c>
      <c r="I13" s="334">
        <v>52</v>
      </c>
      <c r="J13" s="324" t="s">
        <v>175</v>
      </c>
      <c r="K13" s="309"/>
      <c r="L13" s="326" t="s">
        <v>180</v>
      </c>
      <c r="M13" s="293"/>
      <c r="N13" s="333">
        <v>60</v>
      </c>
      <c r="O13" s="328" t="s">
        <v>175</v>
      </c>
      <c r="P13" s="293"/>
      <c r="Q13" s="293"/>
      <c r="R13" s="326" t="s">
        <v>181</v>
      </c>
      <c r="S13" s="334">
        <v>52</v>
      </c>
      <c r="T13" s="328" t="s">
        <v>175</v>
      </c>
      <c r="U13" s="293"/>
    </row>
    <row r="14" spans="1:21">
      <c r="A14" s="298">
        <v>14</v>
      </c>
      <c r="B14" s="322" t="s">
        <v>182</v>
      </c>
      <c r="C14" s="302"/>
      <c r="D14" s="333">
        <v>60</v>
      </c>
      <c r="E14" s="324" t="s">
        <v>175</v>
      </c>
      <c r="F14" s="302"/>
      <c r="G14" s="302"/>
      <c r="H14" s="322" t="s">
        <v>183</v>
      </c>
      <c r="I14" s="334">
        <v>53</v>
      </c>
      <c r="J14" s="324" t="s">
        <v>175</v>
      </c>
      <c r="K14" s="294"/>
      <c r="L14" s="326" t="s">
        <v>182</v>
      </c>
      <c r="M14" s="293"/>
      <c r="N14" s="333">
        <v>60</v>
      </c>
      <c r="O14" s="328" t="s">
        <v>175</v>
      </c>
      <c r="P14" s="293"/>
      <c r="Q14" s="293"/>
      <c r="R14" s="326" t="s">
        <v>183</v>
      </c>
      <c r="S14" s="334">
        <v>53</v>
      </c>
      <c r="T14" s="328" t="s">
        <v>175</v>
      </c>
      <c r="U14" s="293"/>
    </row>
    <row r="15" spans="1:21">
      <c r="A15" s="298">
        <v>15</v>
      </c>
      <c r="B15" s="322" t="s">
        <v>184</v>
      </c>
      <c r="C15" s="302"/>
      <c r="D15" s="333">
        <v>30</v>
      </c>
      <c r="E15" s="324" t="s">
        <v>175</v>
      </c>
      <c r="F15" s="302"/>
      <c r="G15" s="302"/>
      <c r="H15" s="322" t="s">
        <v>185</v>
      </c>
      <c r="I15" s="335">
        <v>12</v>
      </c>
      <c r="J15" s="324" t="s">
        <v>175</v>
      </c>
      <c r="K15" s="294"/>
      <c r="L15" s="326" t="s">
        <v>184</v>
      </c>
      <c r="M15" s="293"/>
      <c r="N15" s="333">
        <v>30</v>
      </c>
      <c r="O15" s="328" t="s">
        <v>175</v>
      </c>
      <c r="P15" s="293"/>
      <c r="Q15" s="293"/>
      <c r="R15" s="326" t="s">
        <v>185</v>
      </c>
      <c r="S15" s="336">
        <v>12</v>
      </c>
      <c r="T15" s="328" t="s">
        <v>175</v>
      </c>
      <c r="U15" s="293"/>
    </row>
    <row r="16" spans="1:21">
      <c r="A16" s="298">
        <v>16</v>
      </c>
      <c r="B16" s="322" t="s">
        <v>186</v>
      </c>
      <c r="C16" s="302"/>
      <c r="D16" s="333">
        <v>60</v>
      </c>
      <c r="E16" s="324" t="s">
        <v>175</v>
      </c>
      <c r="F16" s="302"/>
      <c r="G16" s="302"/>
      <c r="H16" s="302"/>
      <c r="I16" s="302"/>
      <c r="J16" s="302"/>
      <c r="K16" s="294"/>
      <c r="L16" s="326" t="s">
        <v>186</v>
      </c>
      <c r="M16" s="293"/>
      <c r="N16" s="333">
        <v>60</v>
      </c>
      <c r="O16" s="328" t="s">
        <v>175</v>
      </c>
      <c r="P16" s="293"/>
      <c r="Q16" s="293"/>
      <c r="R16" s="293"/>
      <c r="S16" s="293"/>
      <c r="T16" s="293"/>
      <c r="U16" s="293"/>
    </row>
    <row r="17" spans="1:21">
      <c r="A17" s="298">
        <v>17</v>
      </c>
      <c r="B17" s="322" t="s">
        <v>187</v>
      </c>
      <c r="C17" s="337">
        <v>0.11</v>
      </c>
      <c r="D17" s="338">
        <v>40.15</v>
      </c>
      <c r="E17" s="324" t="s">
        <v>175</v>
      </c>
      <c r="F17" s="302"/>
      <c r="G17" s="302"/>
      <c r="H17" s="322" t="s">
        <v>188</v>
      </c>
      <c r="I17" s="339">
        <v>127</v>
      </c>
      <c r="J17" s="324" t="s">
        <v>175</v>
      </c>
      <c r="K17" s="294"/>
      <c r="L17" s="326" t="s">
        <v>187</v>
      </c>
      <c r="M17" s="340">
        <v>0.11</v>
      </c>
      <c r="N17" s="338">
        <v>40.15</v>
      </c>
      <c r="O17" s="328" t="s">
        <v>175</v>
      </c>
      <c r="P17" s="293"/>
      <c r="Q17" s="293"/>
      <c r="R17" s="326" t="s">
        <v>188</v>
      </c>
      <c r="S17" s="339">
        <v>127</v>
      </c>
      <c r="T17" s="328" t="s">
        <v>175</v>
      </c>
      <c r="U17" s="258"/>
    </row>
    <row r="18" spans="1:21">
      <c r="A18" s="298">
        <v>18</v>
      </c>
      <c r="B18" s="322" t="s">
        <v>189</v>
      </c>
      <c r="C18" s="337">
        <v>0.02</v>
      </c>
      <c r="D18" s="338">
        <v>7.3</v>
      </c>
      <c r="E18" s="324" t="s">
        <v>175</v>
      </c>
      <c r="F18" s="302"/>
      <c r="G18" s="302"/>
      <c r="H18" s="302"/>
      <c r="I18" s="302"/>
      <c r="J18" s="302"/>
      <c r="K18" s="294"/>
      <c r="L18" s="326" t="s">
        <v>189</v>
      </c>
      <c r="M18" s="340">
        <v>0.02</v>
      </c>
      <c r="N18" s="338">
        <v>7.3</v>
      </c>
      <c r="O18" s="328" t="s">
        <v>175</v>
      </c>
      <c r="P18" s="293"/>
      <c r="Q18" s="293"/>
      <c r="R18" s="293"/>
      <c r="S18" s="293"/>
      <c r="T18" s="293"/>
      <c r="U18" s="258"/>
    </row>
    <row r="19" spans="1:21">
      <c r="A19" s="298">
        <v>19</v>
      </c>
      <c r="B19" s="322" t="s">
        <v>190</v>
      </c>
      <c r="C19" s="337">
        <v>0.02</v>
      </c>
      <c r="D19" s="338">
        <v>7.3</v>
      </c>
      <c r="E19" s="324" t="s">
        <v>175</v>
      </c>
      <c r="F19" s="302"/>
      <c r="G19" s="302"/>
      <c r="H19" s="302"/>
      <c r="I19" s="302"/>
      <c r="J19" s="302"/>
      <c r="K19" s="294"/>
      <c r="L19" s="326" t="s">
        <v>190</v>
      </c>
      <c r="M19" s="340">
        <v>0.02</v>
      </c>
      <c r="N19" s="338">
        <v>7.3</v>
      </c>
      <c r="O19" s="328" t="s">
        <v>175</v>
      </c>
      <c r="P19" s="293"/>
      <c r="Q19" s="293"/>
      <c r="R19" s="293"/>
      <c r="S19" s="293"/>
      <c r="T19" s="293"/>
      <c r="U19" s="258"/>
    </row>
    <row r="20" spans="1:21">
      <c r="A20" s="298">
        <v>20</v>
      </c>
      <c r="B20" s="322" t="s">
        <v>191</v>
      </c>
      <c r="C20" s="337">
        <v>0.02</v>
      </c>
      <c r="D20" s="338">
        <v>7.3</v>
      </c>
      <c r="E20" s="324" t="s">
        <v>175</v>
      </c>
      <c r="F20" s="302"/>
      <c r="G20" s="302"/>
      <c r="H20" s="302"/>
      <c r="I20" s="302"/>
      <c r="J20" s="302"/>
      <c r="K20" s="294"/>
      <c r="L20" s="326" t="s">
        <v>191</v>
      </c>
      <c r="M20" s="340">
        <v>0.02</v>
      </c>
      <c r="N20" s="338">
        <v>7.3</v>
      </c>
      <c r="O20" s="328" t="s">
        <v>175</v>
      </c>
      <c r="P20" s="293"/>
      <c r="Q20" s="293"/>
      <c r="R20" s="293"/>
      <c r="S20" s="293"/>
      <c r="T20" s="293"/>
      <c r="U20" s="258"/>
    </row>
    <row r="21" spans="1:21">
      <c r="A21" s="298">
        <v>21</v>
      </c>
      <c r="B21" s="322" t="s">
        <v>192</v>
      </c>
      <c r="C21" s="337"/>
      <c r="D21" s="338">
        <v>26.66</v>
      </c>
      <c r="E21" s="324" t="s">
        <v>193</v>
      </c>
      <c r="F21" s="302"/>
      <c r="G21" s="341">
        <v>682000</v>
      </c>
      <c r="H21" s="302"/>
      <c r="I21" s="302"/>
      <c r="J21" s="302"/>
      <c r="K21" s="294"/>
      <c r="L21" s="326" t="s">
        <v>192</v>
      </c>
      <c r="M21" s="340"/>
      <c r="N21" s="338">
        <v>71.64</v>
      </c>
      <c r="O21" s="328" t="s">
        <v>193</v>
      </c>
      <c r="P21" s="293"/>
      <c r="Q21" s="342">
        <v>682000</v>
      </c>
      <c r="R21" s="293"/>
      <c r="S21" s="293"/>
      <c r="T21" s="293"/>
      <c r="U21" s="258"/>
    </row>
    <row r="22" spans="1:21">
      <c r="A22" s="298">
        <v>22</v>
      </c>
      <c r="B22" s="322" t="s">
        <v>194</v>
      </c>
      <c r="C22" s="337"/>
      <c r="D22" s="338">
        <v>360</v>
      </c>
      <c r="E22" s="324" t="s">
        <v>175</v>
      </c>
      <c r="F22" s="302"/>
      <c r="G22" s="302"/>
      <c r="H22" s="302"/>
      <c r="I22" s="302"/>
      <c r="J22" s="302"/>
      <c r="K22" s="343"/>
      <c r="L22" s="326" t="s">
        <v>207</v>
      </c>
      <c r="M22" s="340"/>
      <c r="N22" s="338">
        <v>360</v>
      </c>
      <c r="O22" s="328" t="s">
        <v>175</v>
      </c>
      <c r="P22" s="293"/>
      <c r="Q22" s="293"/>
      <c r="R22" s="293"/>
      <c r="S22" s="293"/>
      <c r="T22" s="293"/>
      <c r="U22" s="258"/>
    </row>
    <row r="23" spans="1:21">
      <c r="A23" s="298">
        <v>23</v>
      </c>
      <c r="B23" s="322" t="s">
        <v>195</v>
      </c>
      <c r="C23" s="302"/>
      <c r="D23" s="344">
        <v>128.76</v>
      </c>
      <c r="E23" s="324" t="s">
        <v>196</v>
      </c>
      <c r="F23" s="302"/>
      <c r="G23" s="302"/>
      <c r="H23" s="302"/>
      <c r="I23" s="302"/>
      <c r="J23" s="302"/>
      <c r="K23" s="294"/>
      <c r="L23" s="326" t="s">
        <v>195</v>
      </c>
      <c r="M23" s="293"/>
      <c r="N23" s="344">
        <v>346.01</v>
      </c>
      <c r="O23" s="328" t="s">
        <v>196</v>
      </c>
      <c r="P23" s="293"/>
      <c r="Q23" s="293"/>
      <c r="R23" s="293"/>
      <c r="S23" s="293"/>
      <c r="T23" s="293"/>
      <c r="U23" s="258"/>
    </row>
    <row r="24" spans="1:21">
      <c r="A24" s="298">
        <v>24</v>
      </c>
      <c r="B24" s="302"/>
      <c r="C24" s="302"/>
      <c r="D24" s="345"/>
      <c r="E24" s="302"/>
      <c r="F24" s="302"/>
      <c r="G24" s="302"/>
      <c r="H24" s="302"/>
      <c r="I24" s="302"/>
      <c r="J24" s="302"/>
      <c r="K24" s="294"/>
      <c r="L24" s="293"/>
      <c r="M24" s="293"/>
      <c r="N24" s="346"/>
      <c r="O24" s="293"/>
      <c r="P24" s="293"/>
      <c r="Q24" s="293"/>
      <c r="R24" s="293"/>
      <c r="S24" s="293"/>
      <c r="T24" s="293"/>
      <c r="U24" s="258"/>
    </row>
    <row r="25" spans="1:21">
      <c r="A25" s="298">
        <v>25</v>
      </c>
      <c r="B25" s="322" t="s">
        <v>197</v>
      </c>
      <c r="C25" s="322"/>
      <c r="D25" s="344">
        <v>658.71</v>
      </c>
      <c r="E25" s="324" t="s">
        <v>175</v>
      </c>
      <c r="F25" s="302"/>
      <c r="G25" s="302"/>
      <c r="H25" s="322" t="s">
        <v>198</v>
      </c>
      <c r="I25" s="347">
        <v>238</v>
      </c>
      <c r="J25" s="324" t="s">
        <v>175</v>
      </c>
      <c r="K25" s="294"/>
      <c r="L25" s="326" t="s">
        <v>197</v>
      </c>
      <c r="M25" s="326"/>
      <c r="N25" s="348">
        <v>703.69</v>
      </c>
      <c r="O25" s="328" t="s">
        <v>175</v>
      </c>
      <c r="P25" s="293"/>
      <c r="Q25" s="293"/>
      <c r="R25" s="326" t="s">
        <v>198</v>
      </c>
      <c r="S25" s="347">
        <v>238</v>
      </c>
      <c r="T25" s="328" t="s">
        <v>175</v>
      </c>
      <c r="U25" s="258"/>
    </row>
    <row r="26" spans="1:21">
      <c r="A26" s="298">
        <v>26</v>
      </c>
      <c r="B26" s="322" t="s">
        <v>199</v>
      </c>
      <c r="C26" s="322"/>
      <c r="D26" s="344">
        <v>787.47</v>
      </c>
      <c r="E26" s="324" t="s">
        <v>175</v>
      </c>
      <c r="F26" s="302"/>
      <c r="G26" s="302"/>
      <c r="H26" s="349" t="s">
        <v>200</v>
      </c>
      <c r="I26" s="350"/>
      <c r="J26" s="324"/>
      <c r="K26" s="294"/>
      <c r="L26" s="326" t="s">
        <v>199</v>
      </c>
      <c r="M26" s="326"/>
      <c r="N26" s="348">
        <v>1049.7</v>
      </c>
      <c r="O26" s="328" t="s">
        <v>175</v>
      </c>
      <c r="P26" s="293"/>
      <c r="Q26" s="293"/>
      <c r="R26" s="351" t="s">
        <v>200</v>
      </c>
      <c r="S26" s="352"/>
      <c r="T26" s="328"/>
      <c r="U26" s="258"/>
    </row>
    <row r="27" spans="1:21">
      <c r="A27" s="298">
        <v>27</v>
      </c>
      <c r="B27" s="302"/>
      <c r="C27" s="302"/>
      <c r="D27" s="302"/>
      <c r="E27" s="302"/>
      <c r="F27" s="302"/>
      <c r="G27" s="302"/>
      <c r="H27" s="302"/>
      <c r="I27" s="302"/>
      <c r="J27" s="302"/>
      <c r="K27" s="294"/>
      <c r="L27" s="293"/>
      <c r="M27" s="293"/>
      <c r="N27" s="293"/>
      <c r="O27" s="293"/>
      <c r="P27" s="293"/>
      <c r="Q27" s="293"/>
      <c r="R27" s="293"/>
      <c r="S27" s="293"/>
      <c r="T27" s="293"/>
      <c r="U27" s="258"/>
    </row>
    <row r="28" spans="1:21">
      <c r="A28" s="298">
        <v>28</v>
      </c>
      <c r="B28" s="299"/>
      <c r="C28" s="299"/>
      <c r="D28" s="299"/>
      <c r="E28" s="299"/>
      <c r="F28" s="299"/>
      <c r="G28" s="299"/>
      <c r="H28" s="299"/>
      <c r="I28" s="299"/>
      <c r="J28" s="299"/>
      <c r="K28" s="294"/>
      <c r="L28" s="301"/>
      <c r="M28" s="301"/>
      <c r="N28" s="301"/>
      <c r="O28" s="301"/>
      <c r="P28" s="301"/>
      <c r="Q28" s="301"/>
      <c r="R28" s="301"/>
      <c r="S28" s="301"/>
      <c r="T28" s="301"/>
      <c r="U28" s="258"/>
    </row>
    <row r="29" spans="1:21">
      <c r="A29" s="298">
        <v>29</v>
      </c>
      <c r="B29" s="302"/>
      <c r="C29" s="302"/>
      <c r="D29" s="302"/>
      <c r="E29" s="302"/>
      <c r="F29" s="302"/>
      <c r="G29" s="302"/>
      <c r="H29" s="302"/>
      <c r="I29" s="302"/>
      <c r="J29" s="302"/>
      <c r="K29" s="294"/>
      <c r="L29" s="293"/>
      <c r="M29" s="293"/>
      <c r="N29" s="293"/>
      <c r="O29" s="293"/>
      <c r="P29" s="293"/>
      <c r="Q29" s="293"/>
      <c r="R29" s="293"/>
      <c r="S29" s="293"/>
      <c r="T29" s="293"/>
      <c r="U29" s="258"/>
    </row>
    <row r="30" spans="1:21" ht="12.75">
      <c r="A30" s="298">
        <v>30</v>
      </c>
      <c r="B30" s="353" t="s">
        <v>201</v>
      </c>
      <c r="C30" s="353"/>
      <c r="D30" s="354">
        <v>1.7677</v>
      </c>
      <c r="E30" s="302"/>
      <c r="F30" s="302"/>
      <c r="G30" s="355"/>
      <c r="H30" s="356" t="s">
        <v>202</v>
      </c>
      <c r="I30" s="357">
        <v>2.3087</v>
      </c>
      <c r="J30" s="302"/>
      <c r="K30" s="294"/>
      <c r="L30" s="358" t="s">
        <v>201</v>
      </c>
      <c r="M30" s="358"/>
      <c r="N30" s="359">
        <v>1.9567000000000001</v>
      </c>
      <c r="O30" s="293"/>
      <c r="P30" s="293"/>
      <c r="Q30" s="293"/>
      <c r="R30" s="360" t="s">
        <v>202</v>
      </c>
      <c r="S30" s="357">
        <v>3.4104999999999999</v>
      </c>
      <c r="T30" s="293"/>
      <c r="U30" s="258"/>
    </row>
    <row r="31" spans="1:21">
      <c r="A31" s="298">
        <v>31</v>
      </c>
      <c r="B31" s="302"/>
      <c r="C31" s="302"/>
      <c r="D31" s="302"/>
      <c r="E31" s="302"/>
      <c r="F31" s="302"/>
      <c r="G31" s="302"/>
      <c r="H31" s="302"/>
      <c r="I31" s="302"/>
      <c r="J31" s="302"/>
      <c r="K31" s="294"/>
      <c r="L31" s="293"/>
      <c r="M31" s="293"/>
      <c r="N31" s="293"/>
      <c r="O31" s="293"/>
      <c r="P31" s="293"/>
      <c r="Q31" s="293"/>
      <c r="R31" s="293"/>
      <c r="S31" s="293"/>
      <c r="T31" s="293"/>
      <c r="U31" s="258"/>
    </row>
    <row r="32" spans="1:21" ht="13.5" thickBot="1">
      <c r="A32" s="298">
        <v>32</v>
      </c>
      <c r="B32" s="361"/>
      <c r="C32" s="361"/>
      <c r="D32" s="299"/>
      <c r="E32" s="299"/>
      <c r="F32" s="299"/>
      <c r="G32" s="299"/>
      <c r="H32" s="299"/>
      <c r="I32" s="299"/>
      <c r="J32" s="299"/>
      <c r="K32" s="294"/>
      <c r="L32" s="362"/>
      <c r="M32" s="363"/>
      <c r="N32" s="364"/>
      <c r="O32" s="364"/>
      <c r="P32" s="364"/>
      <c r="Q32" s="364"/>
      <c r="R32" s="364"/>
      <c r="S32" s="364"/>
      <c r="T32" s="364"/>
      <c r="U32" s="258"/>
    </row>
    <row r="33" spans="1:21">
      <c r="A33" s="298">
        <v>33</v>
      </c>
      <c r="B33" s="294"/>
      <c r="C33" s="294"/>
      <c r="D33" s="365"/>
      <c r="E33" s="366"/>
      <c r="F33" s="366"/>
      <c r="G33" s="295"/>
      <c r="H33" s="295"/>
      <c r="I33" s="295"/>
      <c r="J33" s="294"/>
      <c r="K33" s="294"/>
      <c r="L33" s="294"/>
      <c r="M33" s="293"/>
      <c r="N33" s="293"/>
      <c r="O33" s="293"/>
      <c r="P33" s="293"/>
      <c r="Q33" s="293"/>
      <c r="R33" s="293"/>
      <c r="S33" s="293"/>
      <c r="T33" s="293"/>
      <c r="U33" s="258"/>
    </row>
    <row r="34" spans="1:21">
      <c r="A34" s="298">
        <v>34</v>
      </c>
      <c r="B34" s="294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3"/>
      <c r="N34" s="293"/>
      <c r="O34" s="293"/>
      <c r="P34" s="293"/>
      <c r="Q34" s="293"/>
      <c r="R34" s="293"/>
      <c r="S34" s="293"/>
      <c r="T34" s="293"/>
      <c r="U34" s="258"/>
    </row>
    <row r="35" spans="1:21">
      <c r="A35" s="298">
        <v>35</v>
      </c>
      <c r="B35" s="301"/>
      <c r="C35" s="301"/>
      <c r="D35" s="301"/>
      <c r="E35" s="301"/>
      <c r="F35" s="301"/>
      <c r="G35" s="301"/>
      <c r="H35" s="301"/>
      <c r="I35" s="301"/>
      <c r="J35" s="301"/>
      <c r="K35" s="294"/>
      <c r="L35" s="301"/>
      <c r="M35" s="301"/>
      <c r="N35" s="301"/>
      <c r="O35" s="301"/>
      <c r="P35" s="301"/>
      <c r="Q35" s="301"/>
      <c r="R35" s="301"/>
      <c r="S35" s="301"/>
      <c r="T35" s="301"/>
      <c r="U35" s="258"/>
    </row>
    <row r="36" spans="1:21">
      <c r="A36" s="298">
        <v>36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4"/>
      <c r="L36" s="293"/>
      <c r="M36" s="293"/>
      <c r="N36" s="293"/>
      <c r="O36" s="293"/>
      <c r="P36" s="293"/>
      <c r="Q36" s="293"/>
      <c r="R36" s="293"/>
      <c r="S36" s="293"/>
      <c r="T36" s="293"/>
      <c r="U36" s="258"/>
    </row>
    <row r="37" spans="1:21" ht="12.75">
      <c r="A37" s="298">
        <v>37</v>
      </c>
      <c r="B37" s="293"/>
      <c r="C37" s="293"/>
      <c r="D37" s="293"/>
      <c r="E37" s="303" t="s">
        <v>203</v>
      </c>
      <c r="F37" s="293"/>
      <c r="G37" s="293"/>
      <c r="H37" s="293"/>
      <c r="I37" s="293"/>
      <c r="J37" s="293"/>
      <c r="K37" s="294"/>
      <c r="L37" s="293"/>
      <c r="M37" s="293"/>
      <c r="N37" s="293"/>
      <c r="O37" s="303" t="s">
        <v>210</v>
      </c>
      <c r="P37" s="293"/>
      <c r="Q37" s="293"/>
      <c r="R37" s="293"/>
      <c r="S37" s="293"/>
      <c r="T37" s="293"/>
      <c r="U37" s="258"/>
    </row>
    <row r="38" spans="1:21" ht="12">
      <c r="A38" s="298">
        <v>38</v>
      </c>
      <c r="B38" s="293"/>
      <c r="C38" s="293"/>
      <c r="D38" s="293"/>
      <c r="E38" s="367" t="s">
        <v>204</v>
      </c>
      <c r="F38" s="293"/>
      <c r="G38" s="293"/>
      <c r="H38" s="293"/>
      <c r="I38" s="293"/>
      <c r="J38" s="293"/>
      <c r="K38" s="294"/>
      <c r="L38" s="293"/>
      <c r="M38" s="293"/>
      <c r="N38" s="293"/>
      <c r="O38" s="305"/>
      <c r="P38" s="293"/>
      <c r="Q38" s="293"/>
      <c r="R38" s="293"/>
      <c r="S38" s="293"/>
      <c r="T38" s="293"/>
      <c r="U38" s="258"/>
    </row>
    <row r="39" spans="1:21">
      <c r="A39" s="298">
        <v>39</v>
      </c>
      <c r="B39" s="368" t="s">
        <v>205</v>
      </c>
      <c r="C39" s="368"/>
      <c r="D39" s="369">
        <v>720000</v>
      </c>
      <c r="E39" s="370" t="s">
        <v>169</v>
      </c>
      <c r="F39" s="293"/>
      <c r="G39" s="293"/>
      <c r="H39" s="293"/>
      <c r="I39" s="293"/>
      <c r="J39" s="293"/>
      <c r="K39" s="293"/>
      <c r="L39" s="310" t="s">
        <v>205</v>
      </c>
      <c r="M39" s="310"/>
      <c r="N39" s="311">
        <v>352336.84</v>
      </c>
      <c r="O39" s="312" t="s">
        <v>169</v>
      </c>
      <c r="P39" s="293"/>
      <c r="Q39" s="293"/>
      <c r="R39" s="293"/>
      <c r="S39" s="293"/>
      <c r="T39" s="293"/>
      <c r="U39" s="258"/>
    </row>
    <row r="40" spans="1:21">
      <c r="A40" s="298">
        <v>40</v>
      </c>
      <c r="B40" s="368" t="s">
        <v>170</v>
      </c>
      <c r="C40" s="368"/>
      <c r="D40" s="311">
        <v>24000</v>
      </c>
      <c r="E40" s="314" t="s">
        <v>171</v>
      </c>
      <c r="F40" s="293"/>
      <c r="G40" s="293"/>
      <c r="H40" s="293"/>
      <c r="I40" s="293"/>
      <c r="J40" s="293"/>
      <c r="K40" s="293"/>
      <c r="L40" s="310" t="s">
        <v>170</v>
      </c>
      <c r="M40" s="310"/>
      <c r="N40" s="311">
        <v>11744.56</v>
      </c>
      <c r="O40" s="314" t="s">
        <v>171</v>
      </c>
      <c r="P40" s="293"/>
      <c r="Q40" s="293"/>
      <c r="R40" s="293"/>
      <c r="S40" s="293"/>
      <c r="T40" s="293"/>
      <c r="U40" s="258"/>
    </row>
    <row r="41" spans="1:21">
      <c r="A41" s="298">
        <v>41</v>
      </c>
      <c r="B41" s="318" t="s">
        <v>172</v>
      </c>
      <c r="C41" s="318"/>
      <c r="D41" s="319">
        <v>18300</v>
      </c>
      <c r="E41" s="320" t="s">
        <v>206</v>
      </c>
      <c r="F41" s="293"/>
      <c r="G41" s="293"/>
      <c r="H41" s="293"/>
      <c r="I41" s="293"/>
      <c r="J41" s="293"/>
      <c r="K41" s="293"/>
      <c r="L41" s="318" t="s">
        <v>172</v>
      </c>
      <c r="M41" s="318"/>
      <c r="N41" s="319">
        <v>18300</v>
      </c>
      <c r="O41" s="320" t="s">
        <v>206</v>
      </c>
      <c r="P41" s="293"/>
      <c r="Q41" s="293"/>
      <c r="R41" s="293"/>
      <c r="S41" s="293"/>
      <c r="T41" s="293"/>
      <c r="U41" s="258"/>
    </row>
    <row r="42" spans="1:21" ht="12">
      <c r="A42" s="298">
        <v>42</v>
      </c>
      <c r="B42" s="325"/>
      <c r="C42" s="325"/>
      <c r="D42" s="325"/>
      <c r="E42" s="325"/>
      <c r="F42" s="293"/>
      <c r="G42" s="293"/>
      <c r="H42" s="326" t="s">
        <v>174</v>
      </c>
      <c r="I42" s="327">
        <v>365</v>
      </c>
      <c r="J42" s="328" t="s">
        <v>175</v>
      </c>
      <c r="K42" s="293"/>
      <c r="L42" s="325"/>
      <c r="M42" s="325"/>
      <c r="N42" s="325"/>
      <c r="O42" s="325"/>
      <c r="P42" s="293"/>
      <c r="Q42" s="293"/>
      <c r="R42" s="326" t="s">
        <v>174</v>
      </c>
      <c r="S42" s="327">
        <v>365</v>
      </c>
      <c r="T42" s="328" t="s">
        <v>175</v>
      </c>
      <c r="U42" s="258"/>
    </row>
    <row r="43" spans="1:21" ht="12">
      <c r="A43" s="298">
        <v>43</v>
      </c>
      <c r="B43" s="325"/>
      <c r="C43" s="325"/>
      <c r="D43" s="325"/>
      <c r="E43" s="325"/>
      <c r="F43" s="325"/>
      <c r="G43" s="325"/>
      <c r="H43" s="325"/>
      <c r="I43" s="325"/>
      <c r="J43" s="325"/>
      <c r="K43" s="293"/>
      <c r="L43" s="325"/>
      <c r="M43" s="325"/>
      <c r="N43" s="325"/>
      <c r="O43" s="325"/>
      <c r="P43" s="325"/>
      <c r="Q43" s="325"/>
      <c r="R43" s="325"/>
      <c r="S43" s="325"/>
      <c r="T43" s="325"/>
      <c r="U43" s="258"/>
    </row>
    <row r="44" spans="1:21" ht="12">
      <c r="A44" s="298">
        <v>44</v>
      </c>
      <c r="B44" s="325"/>
      <c r="C44" s="325"/>
      <c r="D44" s="331" t="s">
        <v>176</v>
      </c>
      <c r="E44" s="293"/>
      <c r="F44" s="293"/>
      <c r="G44" s="293"/>
      <c r="H44" s="293"/>
      <c r="I44" s="332" t="s">
        <v>177</v>
      </c>
      <c r="J44" s="293"/>
      <c r="K44" s="293"/>
      <c r="L44" s="325"/>
      <c r="M44" s="325"/>
      <c r="N44" s="331" t="s">
        <v>176</v>
      </c>
      <c r="O44" s="293"/>
      <c r="P44" s="293"/>
      <c r="Q44" s="293"/>
      <c r="R44" s="293"/>
      <c r="S44" s="332" t="s">
        <v>177</v>
      </c>
      <c r="T44" s="293"/>
      <c r="U44" s="258"/>
    </row>
    <row r="45" spans="1:21" ht="12">
      <c r="A45" s="298">
        <v>45</v>
      </c>
      <c r="B45" s="326" t="s">
        <v>178</v>
      </c>
      <c r="C45" s="293"/>
      <c r="D45" s="333">
        <v>360</v>
      </c>
      <c r="E45" s="328" t="s">
        <v>175</v>
      </c>
      <c r="F45" s="325"/>
      <c r="G45" s="293"/>
      <c r="H45" s="326" t="s">
        <v>179</v>
      </c>
      <c r="I45" s="334">
        <v>10</v>
      </c>
      <c r="J45" s="328" t="s">
        <v>175</v>
      </c>
      <c r="K45" s="293"/>
      <c r="L45" s="326" t="s">
        <v>178</v>
      </c>
      <c r="M45" s="293"/>
      <c r="N45" s="333">
        <v>360</v>
      </c>
      <c r="O45" s="328" t="s">
        <v>175</v>
      </c>
      <c r="P45" s="325"/>
      <c r="Q45" s="293"/>
      <c r="R45" s="326" t="s">
        <v>179</v>
      </c>
      <c r="S45" s="334">
        <v>10</v>
      </c>
      <c r="T45" s="328" t="s">
        <v>175</v>
      </c>
      <c r="U45" s="258"/>
    </row>
    <row r="46" spans="1:21">
      <c r="A46" s="298">
        <v>46</v>
      </c>
      <c r="B46" s="326" t="s">
        <v>180</v>
      </c>
      <c r="C46" s="293"/>
      <c r="D46" s="333">
        <v>60</v>
      </c>
      <c r="E46" s="328" t="s">
        <v>175</v>
      </c>
      <c r="F46" s="293"/>
      <c r="G46" s="293"/>
      <c r="H46" s="326" t="s">
        <v>181</v>
      </c>
      <c r="I46" s="334">
        <v>52</v>
      </c>
      <c r="J46" s="328" t="s">
        <v>175</v>
      </c>
      <c r="K46" s="293"/>
      <c r="L46" s="326" t="s">
        <v>180</v>
      </c>
      <c r="M46" s="293"/>
      <c r="N46" s="333">
        <v>60</v>
      </c>
      <c r="O46" s="328" t="s">
        <v>175</v>
      </c>
      <c r="P46" s="293"/>
      <c r="Q46" s="293"/>
      <c r="R46" s="326" t="s">
        <v>181</v>
      </c>
      <c r="S46" s="334">
        <v>52</v>
      </c>
      <c r="T46" s="328" t="s">
        <v>175</v>
      </c>
      <c r="U46" s="258"/>
    </row>
    <row r="47" spans="1:21">
      <c r="A47" s="298">
        <v>47</v>
      </c>
      <c r="B47" s="326" t="s">
        <v>182</v>
      </c>
      <c r="C47" s="293"/>
      <c r="D47" s="333">
        <v>60</v>
      </c>
      <c r="E47" s="328" t="s">
        <v>175</v>
      </c>
      <c r="F47" s="293"/>
      <c r="G47" s="293"/>
      <c r="H47" s="326" t="s">
        <v>183</v>
      </c>
      <c r="I47" s="334">
        <v>53</v>
      </c>
      <c r="J47" s="328" t="s">
        <v>175</v>
      </c>
      <c r="K47" s="293"/>
      <c r="L47" s="326" t="s">
        <v>182</v>
      </c>
      <c r="M47" s="293"/>
      <c r="N47" s="333">
        <v>60</v>
      </c>
      <c r="O47" s="328" t="s">
        <v>175</v>
      </c>
      <c r="P47" s="293"/>
      <c r="Q47" s="293"/>
      <c r="R47" s="326" t="s">
        <v>183</v>
      </c>
      <c r="S47" s="334">
        <v>53</v>
      </c>
      <c r="T47" s="328" t="s">
        <v>175</v>
      </c>
      <c r="U47" s="258"/>
    </row>
    <row r="48" spans="1:21">
      <c r="A48" s="298">
        <v>48</v>
      </c>
      <c r="B48" s="326" t="s">
        <v>184</v>
      </c>
      <c r="C48" s="293"/>
      <c r="D48" s="333">
        <v>30</v>
      </c>
      <c r="E48" s="328" t="s">
        <v>175</v>
      </c>
      <c r="F48" s="293"/>
      <c r="G48" s="293"/>
      <c r="H48" s="326" t="s">
        <v>185</v>
      </c>
      <c r="I48" s="336">
        <v>12</v>
      </c>
      <c r="J48" s="328" t="s">
        <v>175</v>
      </c>
      <c r="K48" s="293"/>
      <c r="L48" s="326" t="s">
        <v>184</v>
      </c>
      <c r="M48" s="293"/>
      <c r="N48" s="333">
        <v>30</v>
      </c>
      <c r="O48" s="328" t="s">
        <v>175</v>
      </c>
      <c r="P48" s="293"/>
      <c r="Q48" s="293"/>
      <c r="R48" s="326" t="s">
        <v>185</v>
      </c>
      <c r="S48" s="336">
        <v>12</v>
      </c>
      <c r="T48" s="328" t="s">
        <v>175</v>
      </c>
      <c r="U48" s="258"/>
    </row>
    <row r="49" spans="1:21">
      <c r="A49" s="298">
        <v>49</v>
      </c>
      <c r="B49" s="326" t="s">
        <v>186</v>
      </c>
      <c r="C49" s="293"/>
      <c r="D49" s="333">
        <v>60</v>
      </c>
      <c r="E49" s="328" t="s">
        <v>175</v>
      </c>
      <c r="F49" s="293"/>
      <c r="G49" s="293"/>
      <c r="H49" s="293"/>
      <c r="I49" s="293"/>
      <c r="J49" s="293"/>
      <c r="K49" s="293"/>
      <c r="L49" s="326" t="s">
        <v>186</v>
      </c>
      <c r="M49" s="293"/>
      <c r="N49" s="333">
        <v>60</v>
      </c>
      <c r="O49" s="328" t="s">
        <v>175</v>
      </c>
      <c r="P49" s="293"/>
      <c r="Q49" s="293"/>
      <c r="R49" s="293"/>
      <c r="S49" s="293"/>
      <c r="T49" s="293"/>
      <c r="U49" s="258"/>
    </row>
    <row r="50" spans="1:21">
      <c r="A50" s="298">
        <v>50</v>
      </c>
      <c r="B50" s="326" t="s">
        <v>187</v>
      </c>
      <c r="C50" s="340">
        <v>0.11</v>
      </c>
      <c r="D50" s="338">
        <v>40.15</v>
      </c>
      <c r="E50" s="328" t="s">
        <v>175</v>
      </c>
      <c r="F50" s="293"/>
      <c r="G50" s="293"/>
      <c r="H50" s="326" t="s">
        <v>188</v>
      </c>
      <c r="I50" s="339">
        <v>127</v>
      </c>
      <c r="J50" s="328" t="s">
        <v>175</v>
      </c>
      <c r="K50" s="293"/>
      <c r="L50" s="326" t="s">
        <v>187</v>
      </c>
      <c r="M50" s="340">
        <v>0.11</v>
      </c>
      <c r="N50" s="338">
        <v>40.15</v>
      </c>
      <c r="O50" s="328" t="s">
        <v>175</v>
      </c>
      <c r="P50" s="293"/>
      <c r="Q50" s="293"/>
      <c r="R50" s="326" t="s">
        <v>188</v>
      </c>
      <c r="S50" s="339">
        <v>127</v>
      </c>
      <c r="T50" s="328" t="s">
        <v>175</v>
      </c>
      <c r="U50" s="258"/>
    </row>
    <row r="51" spans="1:21">
      <c r="A51" s="298">
        <v>51</v>
      </c>
      <c r="B51" s="326" t="s">
        <v>189</v>
      </c>
      <c r="C51" s="340">
        <v>0.02</v>
      </c>
      <c r="D51" s="338">
        <v>7.3</v>
      </c>
      <c r="E51" s="328" t="s">
        <v>175</v>
      </c>
      <c r="F51" s="293"/>
      <c r="G51" s="293"/>
      <c r="H51" s="293"/>
      <c r="I51" s="293"/>
      <c r="J51" s="293"/>
      <c r="K51" s="293"/>
      <c r="L51" s="326" t="s">
        <v>189</v>
      </c>
      <c r="M51" s="340">
        <v>0.02</v>
      </c>
      <c r="N51" s="338">
        <v>7.3</v>
      </c>
      <c r="O51" s="328" t="s">
        <v>175</v>
      </c>
      <c r="P51" s="293"/>
      <c r="Q51" s="293"/>
      <c r="R51" s="293"/>
      <c r="S51" s="293"/>
      <c r="T51" s="293"/>
      <c r="U51" s="258"/>
    </row>
    <row r="52" spans="1:21">
      <c r="A52" s="298">
        <v>52</v>
      </c>
      <c r="B52" s="326" t="s">
        <v>190</v>
      </c>
      <c r="C52" s="340">
        <v>0.02</v>
      </c>
      <c r="D52" s="338">
        <v>7.3</v>
      </c>
      <c r="E52" s="328" t="s">
        <v>175</v>
      </c>
      <c r="F52" s="293"/>
      <c r="G52" s="293"/>
      <c r="H52" s="293"/>
      <c r="I52" s="293"/>
      <c r="J52" s="293"/>
      <c r="K52" s="293"/>
      <c r="L52" s="326" t="s">
        <v>190</v>
      </c>
      <c r="M52" s="340">
        <v>0.02</v>
      </c>
      <c r="N52" s="338">
        <v>7.3</v>
      </c>
      <c r="O52" s="328" t="s">
        <v>175</v>
      </c>
      <c r="P52" s="293"/>
      <c r="Q52" s="293"/>
      <c r="R52" s="293"/>
      <c r="S52" s="293"/>
      <c r="T52" s="293"/>
      <c r="U52" s="258"/>
    </row>
    <row r="53" spans="1:21">
      <c r="A53" s="298">
        <v>53</v>
      </c>
      <c r="B53" s="326" t="s">
        <v>191</v>
      </c>
      <c r="C53" s="340">
        <v>0.02</v>
      </c>
      <c r="D53" s="338">
        <v>7.3</v>
      </c>
      <c r="E53" s="328" t="s">
        <v>175</v>
      </c>
      <c r="F53" s="293"/>
      <c r="G53" s="293"/>
      <c r="H53" s="293"/>
      <c r="I53" s="293"/>
      <c r="J53" s="293"/>
      <c r="K53" s="293"/>
      <c r="L53" s="326" t="s">
        <v>191</v>
      </c>
      <c r="M53" s="340">
        <v>0.02</v>
      </c>
      <c r="N53" s="338">
        <v>7.3</v>
      </c>
      <c r="O53" s="328" t="s">
        <v>175</v>
      </c>
      <c r="P53" s="293"/>
      <c r="Q53" s="293"/>
      <c r="R53" s="293"/>
      <c r="S53" s="293"/>
      <c r="T53" s="293"/>
      <c r="U53" s="258"/>
    </row>
    <row r="54" spans="1:21">
      <c r="A54" s="298">
        <v>54</v>
      </c>
      <c r="B54" s="326" t="s">
        <v>192</v>
      </c>
      <c r="C54" s="340"/>
      <c r="D54" s="338">
        <v>56.83</v>
      </c>
      <c r="E54" s="328" t="s">
        <v>193</v>
      </c>
      <c r="F54" s="293"/>
      <c r="G54" s="342">
        <v>682000</v>
      </c>
      <c r="H54" s="293"/>
      <c r="I54" s="293"/>
      <c r="J54" s="293"/>
      <c r="K54" s="293"/>
      <c r="L54" s="326" t="s">
        <v>192</v>
      </c>
      <c r="M54" s="340"/>
      <c r="N54" s="338">
        <v>116.14</v>
      </c>
      <c r="O54" s="328" t="s">
        <v>193</v>
      </c>
      <c r="P54" s="293"/>
      <c r="Q54" s="342">
        <v>682000</v>
      </c>
      <c r="R54" s="293"/>
      <c r="S54" s="293"/>
      <c r="T54" s="293"/>
      <c r="U54" s="258"/>
    </row>
    <row r="55" spans="1:21">
      <c r="A55" s="298">
        <v>55</v>
      </c>
      <c r="B55" s="326" t="s">
        <v>207</v>
      </c>
      <c r="C55" s="340"/>
      <c r="D55" s="338">
        <v>360</v>
      </c>
      <c r="E55" s="328" t="s">
        <v>175</v>
      </c>
      <c r="F55" s="293"/>
      <c r="G55" s="293"/>
      <c r="H55" s="293"/>
      <c r="I55" s="293"/>
      <c r="J55" s="293"/>
      <c r="K55" s="293"/>
      <c r="L55" s="326" t="s">
        <v>207</v>
      </c>
      <c r="M55" s="340"/>
      <c r="N55" s="338">
        <v>360</v>
      </c>
      <c r="O55" s="328" t="s">
        <v>175</v>
      </c>
      <c r="P55" s="293"/>
      <c r="Q55" s="293"/>
      <c r="R55" s="293"/>
      <c r="S55" s="293"/>
      <c r="T55" s="293"/>
      <c r="U55" s="258"/>
    </row>
    <row r="56" spans="1:21">
      <c r="A56" s="298">
        <v>56</v>
      </c>
      <c r="B56" s="326" t="s">
        <v>195</v>
      </c>
      <c r="C56" s="293"/>
      <c r="D56" s="344">
        <v>274.5</v>
      </c>
      <c r="E56" s="328" t="s">
        <v>196</v>
      </c>
      <c r="F56" s="293"/>
      <c r="G56" s="293"/>
      <c r="H56" s="293"/>
      <c r="I56" s="293"/>
      <c r="J56" s="293"/>
      <c r="K56" s="293"/>
      <c r="L56" s="326" t="s">
        <v>195</v>
      </c>
      <c r="M56" s="293"/>
      <c r="N56" s="344">
        <v>560.94000000000005</v>
      </c>
      <c r="O56" s="328" t="s">
        <v>196</v>
      </c>
      <c r="P56" s="293"/>
      <c r="Q56" s="293"/>
      <c r="R56" s="293"/>
      <c r="S56" s="293"/>
      <c r="T56" s="293"/>
      <c r="U56" s="258"/>
    </row>
    <row r="57" spans="1:21">
      <c r="A57" s="298">
        <v>57</v>
      </c>
      <c r="B57" s="293"/>
      <c r="C57" s="293"/>
      <c r="D57" s="346"/>
      <c r="E57" s="293"/>
      <c r="F57" s="293"/>
      <c r="G57" s="293"/>
      <c r="H57" s="293"/>
      <c r="I57" s="293"/>
      <c r="J57" s="293"/>
      <c r="K57" s="293"/>
      <c r="L57" s="293"/>
      <c r="M57" s="293"/>
      <c r="N57" s="346"/>
      <c r="O57" s="293"/>
      <c r="P57" s="293"/>
      <c r="Q57" s="293"/>
      <c r="R57" s="293"/>
      <c r="S57" s="293"/>
      <c r="T57" s="293"/>
      <c r="U57" s="258"/>
    </row>
    <row r="58" spans="1:21">
      <c r="A58" s="298">
        <v>58</v>
      </c>
      <c r="B58" s="326" t="s">
        <v>197</v>
      </c>
      <c r="C58" s="326"/>
      <c r="D58" s="348">
        <v>688.88</v>
      </c>
      <c r="E58" s="328" t="s">
        <v>175</v>
      </c>
      <c r="F58" s="293"/>
      <c r="G58" s="293"/>
      <c r="H58" s="326" t="s">
        <v>198</v>
      </c>
      <c r="I58" s="347">
        <v>238</v>
      </c>
      <c r="J58" s="328" t="s">
        <v>175</v>
      </c>
      <c r="K58" s="293"/>
      <c r="L58" s="326" t="s">
        <v>197</v>
      </c>
      <c r="M58" s="326"/>
      <c r="N58" s="348">
        <v>748.19</v>
      </c>
      <c r="O58" s="328" t="s">
        <v>175</v>
      </c>
      <c r="P58" s="293"/>
      <c r="Q58" s="293"/>
      <c r="R58" s="326" t="s">
        <v>198</v>
      </c>
      <c r="S58" s="347">
        <v>238</v>
      </c>
      <c r="T58" s="328" t="s">
        <v>175</v>
      </c>
      <c r="U58" s="258"/>
    </row>
    <row r="59" spans="1:21">
      <c r="A59" s="298">
        <v>59</v>
      </c>
      <c r="B59" s="326" t="s">
        <v>199</v>
      </c>
      <c r="C59" s="326"/>
      <c r="D59" s="348">
        <v>963.38</v>
      </c>
      <c r="E59" s="328" t="s">
        <v>175</v>
      </c>
      <c r="F59" s="293"/>
      <c r="G59" s="293"/>
      <c r="H59" s="351" t="s">
        <v>200</v>
      </c>
      <c r="I59" s="352"/>
      <c r="J59" s="328"/>
      <c r="K59" s="293"/>
      <c r="L59" s="326" t="s">
        <v>199</v>
      </c>
      <c r="M59" s="326"/>
      <c r="N59" s="348">
        <v>1309.1300000000001</v>
      </c>
      <c r="O59" s="328" t="s">
        <v>175</v>
      </c>
      <c r="P59" s="293"/>
      <c r="Q59" s="293"/>
      <c r="R59" s="351" t="s">
        <v>200</v>
      </c>
      <c r="S59" s="352"/>
      <c r="T59" s="328"/>
      <c r="U59" s="258"/>
    </row>
    <row r="60" spans="1:21">
      <c r="A60" s="298">
        <v>60</v>
      </c>
      <c r="B60" s="293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58"/>
    </row>
    <row r="61" spans="1:21">
      <c r="A61" s="298">
        <v>61</v>
      </c>
      <c r="B61" s="301"/>
      <c r="C61" s="301"/>
      <c r="D61" s="301"/>
      <c r="E61" s="301"/>
      <c r="F61" s="301"/>
      <c r="G61" s="301"/>
      <c r="H61" s="301"/>
      <c r="I61" s="301"/>
      <c r="J61" s="301"/>
      <c r="K61" s="293"/>
      <c r="L61" s="301"/>
      <c r="M61" s="301"/>
      <c r="N61" s="301"/>
      <c r="O61" s="301"/>
      <c r="P61" s="301"/>
      <c r="Q61" s="301"/>
      <c r="R61" s="301"/>
      <c r="S61" s="301"/>
      <c r="T61" s="301"/>
      <c r="U61" s="258"/>
    </row>
    <row r="62" spans="1:21">
      <c r="A62" s="298">
        <v>62</v>
      </c>
      <c r="B62" s="293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58"/>
    </row>
    <row r="63" spans="1:21" ht="12.75">
      <c r="A63" s="298">
        <v>63</v>
      </c>
      <c r="B63" s="358" t="s">
        <v>201</v>
      </c>
      <c r="C63" s="358"/>
      <c r="D63" s="359">
        <v>1.8945000000000001</v>
      </c>
      <c r="E63" s="293"/>
      <c r="F63" s="293"/>
      <c r="G63" s="293"/>
      <c r="H63" s="360" t="s">
        <v>202</v>
      </c>
      <c r="I63" s="357">
        <v>3.0478000000000001</v>
      </c>
      <c r="J63" s="293"/>
      <c r="K63" s="293"/>
      <c r="L63" s="358" t="s">
        <v>201</v>
      </c>
      <c r="M63" s="358"/>
      <c r="N63" s="359">
        <v>2.1436999999999999</v>
      </c>
      <c r="O63" s="293"/>
      <c r="P63" s="293"/>
      <c r="Q63" s="293"/>
      <c r="R63" s="360" t="s">
        <v>202</v>
      </c>
      <c r="S63" s="357">
        <v>4.5004999999999997</v>
      </c>
      <c r="T63" s="293"/>
      <c r="U63" s="258"/>
    </row>
    <row r="64" spans="1:21">
      <c r="A64" s="298">
        <v>64</v>
      </c>
      <c r="B64" s="293"/>
      <c r="C64" s="293"/>
      <c r="D64" s="293"/>
      <c r="E64" s="293"/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58"/>
    </row>
    <row r="65" spans="1:21" ht="12.75">
      <c r="A65" s="298">
        <v>65</v>
      </c>
      <c r="B65" s="371"/>
      <c r="C65" s="371"/>
      <c r="D65" s="301"/>
      <c r="E65" s="301"/>
      <c r="F65" s="301"/>
      <c r="G65" s="301"/>
      <c r="H65" s="301"/>
      <c r="I65" s="301"/>
      <c r="J65" s="301"/>
      <c r="K65" s="293"/>
      <c r="L65" s="371"/>
      <c r="M65" s="371"/>
      <c r="N65" s="301"/>
      <c r="O65" s="301"/>
      <c r="P65" s="301"/>
      <c r="Q65" s="301"/>
      <c r="R65" s="301"/>
      <c r="S65" s="301"/>
      <c r="T65" s="301"/>
      <c r="U65" s="258"/>
    </row>
    <row r="66" spans="1:21">
      <c r="A66" s="298">
        <v>66</v>
      </c>
      <c r="B66" s="293"/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58"/>
    </row>
    <row r="67" spans="1:21">
      <c r="A67" s="298">
        <v>67</v>
      </c>
      <c r="B67" s="293"/>
      <c r="C67" s="293"/>
      <c r="D67" s="293"/>
      <c r="E67" s="293"/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293"/>
      <c r="Q67" s="293"/>
      <c r="R67" s="293"/>
      <c r="S67" s="293"/>
      <c r="T67" s="293"/>
      <c r="U67" s="258"/>
    </row>
    <row r="68" spans="1:21">
      <c r="A68" s="298">
        <v>68</v>
      </c>
      <c r="B68" s="301"/>
      <c r="C68" s="301"/>
      <c r="D68" s="301"/>
      <c r="E68" s="301"/>
      <c r="F68" s="301"/>
      <c r="G68" s="301"/>
      <c r="H68" s="301"/>
      <c r="I68" s="301"/>
      <c r="J68" s="301"/>
      <c r="K68" s="293"/>
      <c r="L68" s="293"/>
      <c r="M68" s="293"/>
      <c r="N68" s="293"/>
      <c r="O68" s="293"/>
      <c r="P68" s="293"/>
      <c r="Q68" s="293"/>
      <c r="R68" s="293"/>
      <c r="S68" s="293"/>
      <c r="T68" s="293"/>
      <c r="U68" s="258"/>
    </row>
    <row r="69" spans="1:21">
      <c r="A69" s="298">
        <v>69</v>
      </c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58"/>
    </row>
    <row r="70" spans="1:21" ht="12.75">
      <c r="A70" s="298">
        <v>70</v>
      </c>
      <c r="B70" s="293"/>
      <c r="C70" s="293"/>
      <c r="D70" s="293"/>
      <c r="E70" s="303" t="s">
        <v>208</v>
      </c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58"/>
    </row>
    <row r="71" spans="1:21" ht="12">
      <c r="A71" s="298">
        <v>71</v>
      </c>
      <c r="B71" s="293"/>
      <c r="C71" s="293"/>
      <c r="D71" s="293"/>
      <c r="E71" s="305"/>
      <c r="F71" s="293"/>
      <c r="G71" s="293"/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58"/>
    </row>
    <row r="72" spans="1:21">
      <c r="A72" s="298">
        <v>72</v>
      </c>
      <c r="B72" s="310" t="s">
        <v>205</v>
      </c>
      <c r="C72" s="310"/>
      <c r="D72" s="311">
        <v>1020000</v>
      </c>
      <c r="E72" s="312" t="s">
        <v>169</v>
      </c>
      <c r="F72" s="293"/>
      <c r="G72" s="293"/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58"/>
    </row>
    <row r="73" spans="1:21">
      <c r="A73" s="298">
        <v>73</v>
      </c>
      <c r="B73" s="368" t="s">
        <v>170</v>
      </c>
      <c r="C73" s="368"/>
      <c r="D73" s="311">
        <v>34000</v>
      </c>
      <c r="E73" s="314" t="s">
        <v>171</v>
      </c>
      <c r="F73" s="293"/>
      <c r="G73" s="293"/>
      <c r="H73" s="293"/>
      <c r="I73" s="293"/>
      <c r="J73" s="293"/>
      <c r="K73" s="293"/>
      <c r="L73" s="293"/>
      <c r="M73" s="293"/>
      <c r="N73" s="293"/>
      <c r="O73" s="293"/>
      <c r="P73" s="293"/>
      <c r="Q73" s="293"/>
      <c r="R73" s="293"/>
      <c r="S73" s="293"/>
      <c r="T73" s="293"/>
      <c r="U73" s="258"/>
    </row>
    <row r="74" spans="1:21">
      <c r="A74" s="298">
        <v>74</v>
      </c>
      <c r="B74" s="318" t="s">
        <v>172</v>
      </c>
      <c r="C74" s="318"/>
      <c r="D74" s="319">
        <v>18300</v>
      </c>
      <c r="E74" s="320" t="s">
        <v>206</v>
      </c>
      <c r="F74" s="293"/>
      <c r="G74" s="293"/>
      <c r="H74" s="293"/>
      <c r="I74" s="293"/>
      <c r="J74" s="293"/>
      <c r="K74" s="293"/>
      <c r="L74" s="293"/>
      <c r="M74" s="293"/>
      <c r="N74" s="293"/>
      <c r="O74" s="293"/>
      <c r="P74" s="293"/>
      <c r="Q74" s="293"/>
      <c r="R74" s="293"/>
      <c r="S74" s="293"/>
      <c r="T74" s="293"/>
      <c r="U74" s="258"/>
    </row>
    <row r="75" spans="1:21" ht="12">
      <c r="A75" s="298">
        <v>75</v>
      </c>
      <c r="B75" s="325"/>
      <c r="C75" s="325"/>
      <c r="D75" s="325"/>
      <c r="E75" s="325"/>
      <c r="F75" s="293"/>
      <c r="G75" s="293"/>
      <c r="H75" s="326" t="s">
        <v>174</v>
      </c>
      <c r="I75" s="327">
        <v>365</v>
      </c>
      <c r="J75" s="328" t="s">
        <v>175</v>
      </c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58"/>
    </row>
    <row r="76" spans="1:21" ht="12">
      <c r="A76" s="298">
        <v>76</v>
      </c>
      <c r="B76" s="325"/>
      <c r="C76" s="325"/>
      <c r="D76" s="325"/>
      <c r="E76" s="325"/>
      <c r="F76" s="325"/>
      <c r="G76" s="325"/>
      <c r="H76" s="325"/>
      <c r="I76" s="325"/>
      <c r="J76" s="325"/>
      <c r="K76" s="293"/>
      <c r="L76" s="293"/>
      <c r="M76" s="293"/>
      <c r="N76" s="293"/>
      <c r="O76" s="293"/>
      <c r="P76" s="293"/>
      <c r="Q76" s="293"/>
      <c r="R76" s="293"/>
      <c r="S76" s="293"/>
      <c r="T76" s="293"/>
      <c r="U76" s="258"/>
    </row>
    <row r="77" spans="1:21" ht="12">
      <c r="A77" s="298">
        <v>77</v>
      </c>
      <c r="B77" s="325"/>
      <c r="C77" s="325"/>
      <c r="D77" s="331" t="s">
        <v>176</v>
      </c>
      <c r="E77" s="293"/>
      <c r="F77" s="293"/>
      <c r="G77" s="293"/>
      <c r="H77" s="293"/>
      <c r="I77" s="332" t="s">
        <v>177</v>
      </c>
      <c r="J77" s="293"/>
      <c r="K77" s="293"/>
      <c r="L77" s="293"/>
      <c r="M77" s="293"/>
      <c r="N77" s="293"/>
      <c r="O77" s="293"/>
      <c r="P77" s="293"/>
      <c r="Q77" s="293"/>
      <c r="R77" s="293"/>
      <c r="S77" s="293"/>
      <c r="T77" s="293"/>
      <c r="U77" s="258"/>
    </row>
    <row r="78" spans="1:21" ht="12">
      <c r="A78" s="298">
        <v>78</v>
      </c>
      <c r="B78" s="326" t="s">
        <v>178</v>
      </c>
      <c r="C78" s="293"/>
      <c r="D78" s="333">
        <v>360</v>
      </c>
      <c r="E78" s="328" t="s">
        <v>175</v>
      </c>
      <c r="F78" s="325"/>
      <c r="G78" s="293"/>
      <c r="H78" s="326" t="s">
        <v>179</v>
      </c>
      <c r="I78" s="334">
        <v>10</v>
      </c>
      <c r="J78" s="328" t="s">
        <v>175</v>
      </c>
      <c r="K78" s="293"/>
      <c r="L78" s="293"/>
      <c r="M78" s="293"/>
      <c r="N78" s="293"/>
      <c r="O78" s="293"/>
      <c r="P78" s="293"/>
      <c r="Q78" s="293"/>
      <c r="R78" s="293"/>
      <c r="S78" s="293"/>
      <c r="T78" s="293"/>
      <c r="U78" s="258"/>
    </row>
    <row r="79" spans="1:21">
      <c r="A79" s="298">
        <v>79</v>
      </c>
      <c r="B79" s="326" t="s">
        <v>180</v>
      </c>
      <c r="C79" s="293"/>
      <c r="D79" s="333">
        <v>60</v>
      </c>
      <c r="E79" s="328" t="s">
        <v>175</v>
      </c>
      <c r="F79" s="293"/>
      <c r="G79" s="293"/>
      <c r="H79" s="326" t="s">
        <v>181</v>
      </c>
      <c r="I79" s="334">
        <v>52</v>
      </c>
      <c r="J79" s="328" t="s">
        <v>175</v>
      </c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U79" s="258"/>
    </row>
    <row r="80" spans="1:21">
      <c r="A80" s="298">
        <v>80</v>
      </c>
      <c r="B80" s="326" t="s">
        <v>182</v>
      </c>
      <c r="C80" s="293"/>
      <c r="D80" s="333">
        <v>60</v>
      </c>
      <c r="E80" s="328" t="s">
        <v>175</v>
      </c>
      <c r="F80" s="293"/>
      <c r="G80" s="293"/>
      <c r="H80" s="326" t="s">
        <v>183</v>
      </c>
      <c r="I80" s="334">
        <v>53</v>
      </c>
      <c r="J80" s="328" t="s">
        <v>175</v>
      </c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58"/>
    </row>
    <row r="81" spans="1:21">
      <c r="A81" s="298">
        <v>81</v>
      </c>
      <c r="B81" s="326" t="s">
        <v>184</v>
      </c>
      <c r="C81" s="293"/>
      <c r="D81" s="333">
        <v>30</v>
      </c>
      <c r="E81" s="328" t="s">
        <v>175</v>
      </c>
      <c r="F81" s="293"/>
      <c r="G81" s="293"/>
      <c r="H81" s="326" t="s">
        <v>185</v>
      </c>
      <c r="I81" s="336">
        <v>12</v>
      </c>
      <c r="J81" s="328" t="s">
        <v>175</v>
      </c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</row>
    <row r="82" spans="1:21">
      <c r="A82" s="298">
        <v>82</v>
      </c>
      <c r="B82" s="326" t="s">
        <v>186</v>
      </c>
      <c r="C82" s="293"/>
      <c r="D82" s="333">
        <v>60</v>
      </c>
      <c r="E82" s="328" t="s">
        <v>175</v>
      </c>
      <c r="F82" s="293"/>
      <c r="G82" s="293"/>
      <c r="H82" s="293"/>
      <c r="I82" s="293"/>
      <c r="J82" s="293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</row>
    <row r="83" spans="1:21">
      <c r="A83" s="298">
        <v>83</v>
      </c>
      <c r="B83" s="326" t="s">
        <v>187</v>
      </c>
      <c r="C83" s="340">
        <v>0.11</v>
      </c>
      <c r="D83" s="338">
        <v>40.15</v>
      </c>
      <c r="E83" s="328" t="s">
        <v>175</v>
      </c>
      <c r="F83" s="293"/>
      <c r="G83" s="293"/>
      <c r="H83" s="326" t="s">
        <v>188</v>
      </c>
      <c r="I83" s="339">
        <v>127</v>
      </c>
      <c r="J83" s="328" t="s">
        <v>175</v>
      </c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</row>
    <row r="84" spans="1:21">
      <c r="A84" s="298">
        <v>84</v>
      </c>
      <c r="B84" s="326" t="s">
        <v>189</v>
      </c>
      <c r="C84" s="340">
        <v>0.02</v>
      </c>
      <c r="D84" s="338">
        <v>7.3</v>
      </c>
      <c r="E84" s="328" t="s">
        <v>175</v>
      </c>
      <c r="F84" s="293"/>
      <c r="G84" s="293"/>
      <c r="H84" s="293"/>
      <c r="I84" s="293"/>
      <c r="J84" s="293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</row>
    <row r="85" spans="1:21">
      <c r="A85" s="298">
        <v>85</v>
      </c>
      <c r="B85" s="326" t="s">
        <v>190</v>
      </c>
      <c r="C85" s="340">
        <v>0.02</v>
      </c>
      <c r="D85" s="338">
        <v>7.3</v>
      </c>
      <c r="E85" s="328" t="s">
        <v>175</v>
      </c>
      <c r="F85" s="293"/>
      <c r="G85" s="293"/>
      <c r="H85" s="293"/>
      <c r="I85" s="293"/>
      <c r="J85" s="293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</row>
    <row r="86" spans="1:21">
      <c r="A86" s="298">
        <v>86</v>
      </c>
      <c r="B86" s="326" t="s">
        <v>191</v>
      </c>
      <c r="C86" s="340">
        <v>0.02</v>
      </c>
      <c r="D86" s="338">
        <v>7.3</v>
      </c>
      <c r="E86" s="328" t="s">
        <v>175</v>
      </c>
      <c r="F86" s="293"/>
      <c r="G86" s="293"/>
      <c r="H86" s="293"/>
      <c r="I86" s="293"/>
      <c r="J86" s="293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</row>
    <row r="87" spans="1:21">
      <c r="A87" s="298">
        <v>87</v>
      </c>
      <c r="B87" s="326" t="s">
        <v>192</v>
      </c>
      <c r="C87" s="340"/>
      <c r="D87" s="338">
        <v>40.119999999999997</v>
      </c>
      <c r="E87" s="328" t="s">
        <v>193</v>
      </c>
      <c r="F87" s="293"/>
      <c r="G87" s="342">
        <v>682000</v>
      </c>
      <c r="H87" s="293"/>
      <c r="I87" s="293"/>
      <c r="J87" s="293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</row>
    <row r="88" spans="1:21">
      <c r="A88" s="298">
        <v>88</v>
      </c>
      <c r="B88" s="326" t="s">
        <v>207</v>
      </c>
      <c r="C88" s="340"/>
      <c r="D88" s="338">
        <v>360</v>
      </c>
      <c r="E88" s="328" t="s">
        <v>175</v>
      </c>
      <c r="F88" s="293"/>
      <c r="G88" s="293"/>
      <c r="H88" s="293"/>
      <c r="I88" s="293"/>
      <c r="J88" s="293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</row>
    <row r="89" spans="1:21">
      <c r="A89" s="298">
        <v>89</v>
      </c>
      <c r="B89" s="326" t="s">
        <v>195</v>
      </c>
      <c r="C89" s="293"/>
      <c r="D89" s="344">
        <v>193.76</v>
      </c>
      <c r="E89" s="328" t="s">
        <v>196</v>
      </c>
      <c r="F89" s="293"/>
      <c r="G89" s="293"/>
      <c r="H89" s="293"/>
      <c r="I89" s="293"/>
      <c r="J89" s="293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</row>
    <row r="90" spans="1:21">
      <c r="A90" s="298">
        <v>90</v>
      </c>
      <c r="B90" s="293"/>
      <c r="C90" s="293"/>
      <c r="D90" s="346"/>
      <c r="E90" s="293"/>
      <c r="F90" s="293"/>
      <c r="G90" s="293"/>
      <c r="H90" s="293"/>
      <c r="I90" s="293"/>
      <c r="J90" s="293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</row>
    <row r="91" spans="1:21">
      <c r="A91" s="298">
        <v>91</v>
      </c>
      <c r="B91" s="326" t="s">
        <v>197</v>
      </c>
      <c r="C91" s="326"/>
      <c r="D91" s="348">
        <v>672.17</v>
      </c>
      <c r="E91" s="328" t="s">
        <v>175</v>
      </c>
      <c r="F91" s="293"/>
      <c r="G91" s="293"/>
      <c r="H91" s="326" t="s">
        <v>198</v>
      </c>
      <c r="I91" s="347">
        <v>238</v>
      </c>
      <c r="J91" s="328" t="s">
        <v>175</v>
      </c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</row>
    <row r="92" spans="1:21">
      <c r="A92" s="298">
        <v>92</v>
      </c>
      <c r="B92" s="326" t="s">
        <v>199</v>
      </c>
      <c r="C92" s="326"/>
      <c r="D92" s="348">
        <v>865.93</v>
      </c>
      <c r="E92" s="328" t="s">
        <v>175</v>
      </c>
      <c r="F92" s="293"/>
      <c r="G92" s="293"/>
      <c r="H92" s="351" t="s">
        <v>200</v>
      </c>
      <c r="I92" s="352"/>
      <c r="J92" s="32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</row>
    <row r="93" spans="1:21">
      <c r="A93" s="298">
        <v>93</v>
      </c>
      <c r="B93" s="293"/>
      <c r="C93" s="293"/>
      <c r="D93" s="293"/>
      <c r="E93" s="293"/>
      <c r="F93" s="293"/>
      <c r="G93" s="293"/>
      <c r="H93" s="293"/>
      <c r="I93" s="293"/>
      <c r="J93" s="293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</row>
    <row r="94" spans="1:21">
      <c r="A94" s="298">
        <v>94</v>
      </c>
      <c r="B94" s="301"/>
      <c r="C94" s="301"/>
      <c r="D94" s="301"/>
      <c r="E94" s="301"/>
      <c r="F94" s="301"/>
      <c r="G94" s="301"/>
      <c r="H94" s="301"/>
      <c r="I94" s="301"/>
      <c r="J94" s="301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</row>
    <row r="95" spans="1:21">
      <c r="A95" s="298">
        <v>95</v>
      </c>
      <c r="B95" s="293"/>
      <c r="C95" s="293"/>
      <c r="D95" s="293"/>
      <c r="E95" s="293"/>
      <c r="F95" s="293"/>
      <c r="G95" s="293"/>
      <c r="H95" s="293"/>
      <c r="I95" s="293"/>
      <c r="J95" s="293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</row>
    <row r="96" spans="1:21" ht="12.75">
      <c r="A96" s="298">
        <v>96</v>
      </c>
      <c r="B96" s="358" t="s">
        <v>201</v>
      </c>
      <c r="C96" s="358"/>
      <c r="D96" s="359">
        <v>1.8242</v>
      </c>
      <c r="E96" s="293"/>
      <c r="F96" s="293"/>
      <c r="G96" s="293"/>
      <c r="H96" s="360" t="s">
        <v>202</v>
      </c>
      <c r="I96" s="357">
        <v>2.6383999999999999</v>
      </c>
      <c r="J96" s="293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</row>
    <row r="97" spans="1:21">
      <c r="A97" s="298">
        <v>97</v>
      </c>
      <c r="B97" s="293"/>
      <c r="C97" s="293"/>
      <c r="D97" s="293"/>
      <c r="E97" s="293"/>
      <c r="F97" s="293"/>
      <c r="G97" s="293"/>
      <c r="H97" s="293"/>
      <c r="I97" s="293"/>
      <c r="J97" s="293"/>
      <c r="K97" s="258"/>
      <c r="L97" s="258"/>
      <c r="M97" s="258"/>
      <c r="N97" s="258"/>
      <c r="O97" s="258"/>
      <c r="P97" s="258"/>
      <c r="Q97" s="258"/>
      <c r="R97" s="258"/>
      <c r="S97" s="258"/>
      <c r="T97" s="258"/>
      <c r="U97" s="258"/>
    </row>
    <row r="98" spans="1:21" ht="12.75">
      <c r="A98" s="298">
        <v>98</v>
      </c>
      <c r="B98" s="371"/>
      <c r="C98" s="371"/>
      <c r="D98" s="301"/>
      <c r="E98" s="301"/>
      <c r="F98" s="301"/>
      <c r="G98" s="301"/>
      <c r="H98" s="301"/>
      <c r="I98" s="301"/>
      <c r="J98" s="301"/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</row>
    <row r="99" spans="1:21">
      <c r="A99" s="298">
        <v>99</v>
      </c>
      <c r="B99" s="293"/>
      <c r="C99" s="293"/>
      <c r="D99" s="293"/>
      <c r="E99" s="293"/>
      <c r="F99" s="293"/>
      <c r="G99" s="293"/>
      <c r="H99" s="293"/>
      <c r="I99" s="293"/>
      <c r="J99" s="293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</row>
    <row r="100" spans="1:21">
      <c r="A100" s="298">
        <v>100</v>
      </c>
      <c r="B100" s="293"/>
      <c r="C100" s="293"/>
      <c r="D100" s="293"/>
      <c r="E100" s="293"/>
      <c r="F100" s="293"/>
      <c r="G100" s="293"/>
      <c r="H100" s="293"/>
      <c r="I100" s="293"/>
      <c r="J100" s="293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</row>
    <row r="101" spans="1:21">
      <c r="A101" s="210">
        <v>101</v>
      </c>
    </row>
    <row r="102" spans="1:21">
      <c r="A102" s="210">
        <v>102</v>
      </c>
    </row>
    <row r="103" spans="1:21">
      <c r="A103" s="210">
        <v>103</v>
      </c>
    </row>
    <row r="104" spans="1:21">
      <c r="A104" s="210">
        <v>104</v>
      </c>
    </row>
    <row r="105" spans="1:21">
      <c r="A105" s="210">
        <v>105</v>
      </c>
    </row>
    <row r="106" spans="1:21">
      <c r="A106" s="210">
        <v>106</v>
      </c>
    </row>
    <row r="107" spans="1:21">
      <c r="A107" s="210">
        <v>107</v>
      </c>
    </row>
    <row r="108" spans="1:21">
      <c r="A108" s="210">
        <v>108</v>
      </c>
    </row>
    <row r="109" spans="1:21">
      <c r="A109" s="210">
        <v>109</v>
      </c>
    </row>
    <row r="110" spans="1:21">
      <c r="A110" s="210">
        <v>110</v>
      </c>
    </row>
    <row r="111" spans="1:21">
      <c r="A111" s="210">
        <v>111</v>
      </c>
    </row>
    <row r="112" spans="1:2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1" style="1" customWidth="1"/>
    <col min="9" max="9" width="12.6640625" style="1" customWidth="1"/>
    <col min="10" max="10" width="12" style="1"/>
    <col min="11" max="11" width="15.6640625" style="179" customWidth="1"/>
    <col min="12" max="16384" width="12" style="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  <c r="L1" s="108"/>
    </row>
    <row r="2" spans="1:13">
      <c r="A2" s="210">
        <v>2</v>
      </c>
      <c r="B2" s="6" t="s">
        <v>0</v>
      </c>
      <c r="C2" s="7"/>
      <c r="D2" s="8"/>
      <c r="E2" s="8"/>
      <c r="F2" s="8"/>
      <c r="G2" s="8"/>
      <c r="H2" s="8"/>
      <c r="I2" s="8"/>
      <c r="J2" s="250"/>
      <c r="K2" s="231"/>
    </row>
    <row r="3" spans="1:13">
      <c r="A3" s="210">
        <v>3</v>
      </c>
      <c r="B3" s="9"/>
      <c r="C3" s="9"/>
      <c r="D3" s="9"/>
      <c r="E3" s="9"/>
      <c r="F3" s="9"/>
      <c r="G3" s="9"/>
      <c r="H3" s="9"/>
      <c r="I3" s="9"/>
      <c r="J3" s="251"/>
      <c r="K3" s="232"/>
    </row>
    <row r="4" spans="1:13" ht="11.25" customHeight="1">
      <c r="A4" s="210">
        <v>4</v>
      </c>
      <c r="B4" s="10" t="s">
        <v>1</v>
      </c>
      <c r="C4" s="407" t="s">
        <v>2</v>
      </c>
      <c r="D4" s="407"/>
      <c r="E4" s="407"/>
      <c r="F4" s="407"/>
      <c r="G4" s="407"/>
      <c r="H4" s="407"/>
      <c r="I4" s="9"/>
      <c r="J4" s="229" t="s">
        <v>246</v>
      </c>
    </row>
    <row r="5" spans="1:13">
      <c r="A5" s="210">
        <v>5</v>
      </c>
      <c r="B5" s="10"/>
      <c r="C5" s="12"/>
      <c r="D5" s="12"/>
      <c r="E5" s="12"/>
      <c r="F5" s="12"/>
      <c r="G5" s="12"/>
      <c r="H5" s="9"/>
      <c r="I5" s="9"/>
      <c r="J5" s="113"/>
      <c r="K5" s="233"/>
    </row>
    <row r="6" spans="1:13" ht="11.25" customHeight="1">
      <c r="A6" s="210">
        <v>6</v>
      </c>
      <c r="B6" s="13" t="s">
        <v>3</v>
      </c>
      <c r="C6" s="407" t="s">
        <v>4</v>
      </c>
      <c r="D6" s="407"/>
      <c r="E6" s="407"/>
      <c r="F6" s="407"/>
      <c r="G6" s="407"/>
      <c r="H6" s="407"/>
      <c r="I6" s="9"/>
      <c r="J6" s="252">
        <v>43125</v>
      </c>
    </row>
    <row r="7" spans="1:13">
      <c r="A7" s="210">
        <v>7</v>
      </c>
      <c r="B7" s="13"/>
      <c r="C7" s="12"/>
      <c r="D7" s="12"/>
      <c r="E7" s="12"/>
      <c r="F7" s="12"/>
      <c r="G7" s="12"/>
      <c r="H7" s="14"/>
      <c r="I7" s="15"/>
      <c r="J7" s="251"/>
      <c r="K7" s="232"/>
    </row>
    <row r="8" spans="1:13">
      <c r="A8" s="210">
        <v>8</v>
      </c>
      <c r="B8" s="10" t="s">
        <v>5</v>
      </c>
      <c r="C8" s="408"/>
      <c r="D8" s="408"/>
      <c r="E8" s="408"/>
      <c r="F8" s="408"/>
      <c r="G8" s="408"/>
      <c r="H8" s="408"/>
      <c r="I8" s="9"/>
      <c r="J8" s="257">
        <v>0.367106481481414</v>
      </c>
      <c r="K8" s="232"/>
    </row>
    <row r="9" spans="1:13">
      <c r="A9" s="210">
        <v>9</v>
      </c>
      <c r="B9" s="9"/>
      <c r="C9" s="9"/>
      <c r="D9" s="9"/>
      <c r="E9" s="9"/>
      <c r="F9" s="9"/>
      <c r="G9" s="9"/>
      <c r="H9" s="9"/>
      <c r="I9" s="9"/>
      <c r="J9" s="251"/>
      <c r="K9" s="232"/>
    </row>
    <row r="10" spans="1:13">
      <c r="A10" s="210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250"/>
      <c r="K10" s="231"/>
    </row>
    <row r="11" spans="1:13" ht="12" thickBot="1">
      <c r="A11" s="210">
        <v>11</v>
      </c>
      <c r="B11" s="5"/>
      <c r="C11" s="5"/>
      <c r="D11" s="5"/>
      <c r="E11" s="5"/>
      <c r="F11" s="5"/>
      <c r="G11" s="5"/>
      <c r="H11" s="5"/>
      <c r="I11" s="5"/>
      <c r="J11" s="253"/>
      <c r="K11" s="169"/>
    </row>
    <row r="12" spans="1:13">
      <c r="A12" s="210">
        <v>12</v>
      </c>
      <c r="B12" s="18" t="s">
        <v>7</v>
      </c>
      <c r="C12" s="218" t="s">
        <v>253</v>
      </c>
      <c r="D12" s="211"/>
      <c r="E12" s="211"/>
      <c r="F12" s="211"/>
      <c r="G12" s="211"/>
      <c r="H12" s="211"/>
      <c r="J12" s="254" t="s">
        <v>247</v>
      </c>
      <c r="K12" s="244">
        <v>1000</v>
      </c>
    </row>
    <row r="13" spans="1:13" ht="12" thickBot="1">
      <c r="A13" s="210">
        <v>13</v>
      </c>
      <c r="B13" s="5"/>
      <c r="C13" s="211"/>
      <c r="D13" s="211"/>
      <c r="E13" s="211"/>
      <c r="F13" s="211"/>
      <c r="G13" s="211"/>
      <c r="H13" s="211"/>
      <c r="I13" s="211"/>
      <c r="J13" s="253"/>
      <c r="K13" s="169"/>
      <c r="L13" s="134"/>
    </row>
    <row r="14" spans="1:13">
      <c r="A14" s="210">
        <v>14</v>
      </c>
      <c r="B14" s="18" t="s">
        <v>8</v>
      </c>
      <c r="C14" s="412" t="s">
        <v>254</v>
      </c>
      <c r="D14" s="413"/>
      <c r="E14" s="211"/>
      <c r="F14" s="211"/>
      <c r="H14" s="215" t="s">
        <v>221</v>
      </c>
      <c r="I14" s="221" t="s">
        <v>255</v>
      </c>
      <c r="J14" s="254"/>
      <c r="K14" s="245"/>
      <c r="M14" s="2"/>
    </row>
    <row r="15" spans="1:13" ht="12" thickBot="1">
      <c r="A15" s="210">
        <v>15</v>
      </c>
      <c r="B15" s="5"/>
      <c r="C15" s="211"/>
      <c r="D15" s="211"/>
      <c r="E15" s="211"/>
      <c r="F15" s="211"/>
      <c r="G15" s="213"/>
      <c r="H15" s="211"/>
      <c r="I15" s="211"/>
      <c r="J15" s="253"/>
      <c r="K15" s="169"/>
    </row>
    <row r="16" spans="1:13">
      <c r="A16" s="210">
        <v>16</v>
      </c>
      <c r="B16" s="18"/>
      <c r="C16" s="211"/>
      <c r="D16" s="214"/>
      <c r="E16" s="211"/>
      <c r="F16" s="211"/>
      <c r="G16" s="211"/>
      <c r="H16" s="215" t="s">
        <v>222</v>
      </c>
      <c r="I16" s="248" t="s">
        <v>256</v>
      </c>
      <c r="M16" s="2"/>
    </row>
    <row r="17" spans="1:11">
      <c r="A17" s="210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253"/>
    </row>
    <row r="18" spans="1:11">
      <c r="A18" s="210">
        <v>18</v>
      </c>
      <c r="B18" s="5"/>
      <c r="C18" s="47" t="s">
        <v>10</v>
      </c>
      <c r="D18" s="217" t="s">
        <v>257</v>
      </c>
      <c r="E18" s="220" t="s">
        <v>258</v>
      </c>
      <c r="F18" s="5"/>
      <c r="G18" s="5"/>
      <c r="H18" s="18" t="s">
        <v>11</v>
      </c>
      <c r="I18" s="216" t="s">
        <v>259</v>
      </c>
      <c r="J18" s="253"/>
    </row>
    <row r="19" spans="1:11" ht="13.5" customHeight="1">
      <c r="A19" s="210">
        <v>19</v>
      </c>
      <c r="B19" s="5"/>
      <c r="C19" s="5"/>
      <c r="D19" s="219" t="s">
        <v>219</v>
      </c>
      <c r="E19" s="5"/>
      <c r="F19" s="5"/>
      <c r="G19" s="5"/>
      <c r="H19" s="5"/>
      <c r="I19" s="219" t="s">
        <v>133</v>
      </c>
      <c r="J19" s="253"/>
    </row>
    <row r="20" spans="1:11" ht="11.25" customHeight="1">
      <c r="A20" s="210">
        <v>20</v>
      </c>
      <c r="B20" s="101" t="s">
        <v>211</v>
      </c>
      <c r="C20" s="102" t="s">
        <v>260</v>
      </c>
      <c r="D20" s="103"/>
      <c r="E20" s="104"/>
      <c r="F20" s="204" t="s">
        <v>212</v>
      </c>
      <c r="G20" s="202" t="s">
        <v>261</v>
      </c>
      <c r="H20" s="105"/>
      <c r="I20" s="204"/>
      <c r="J20" s="204" t="s">
        <v>213</v>
      </c>
      <c r="K20" s="246">
        <v>148.3056</v>
      </c>
    </row>
    <row r="21" spans="1:11" ht="5.25" customHeight="1">
      <c r="A21" s="210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234"/>
    </row>
    <row r="22" spans="1:11">
      <c r="A22" s="210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231"/>
    </row>
    <row r="23" spans="1:11" ht="7.5" customHeight="1">
      <c r="A23" s="210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210">
        <v>24</v>
      </c>
      <c r="B24" s="5"/>
      <c r="C24" s="47" t="s">
        <v>13</v>
      </c>
      <c r="D24" s="37" t="s">
        <v>262</v>
      </c>
      <c r="E24" s="37" t="s">
        <v>263</v>
      </c>
      <c r="F24" s="37" t="s">
        <v>264</v>
      </c>
      <c r="G24" s="5"/>
      <c r="H24" s="5"/>
      <c r="I24" s="5"/>
      <c r="J24" s="5"/>
    </row>
    <row r="25" spans="1:11" ht="11.25" customHeight="1">
      <c r="A25" s="210">
        <v>25</v>
      </c>
      <c r="B25" s="5"/>
      <c r="C25" s="5"/>
      <c r="D25" s="409" t="s">
        <v>14</v>
      </c>
      <c r="E25" s="410"/>
      <c r="F25" s="411"/>
      <c r="G25" s="5"/>
      <c r="H25" s="79" t="s">
        <v>15</v>
      </c>
      <c r="I25" s="23"/>
      <c r="J25" s="23"/>
      <c r="K25" s="235"/>
    </row>
    <row r="26" spans="1:11" ht="11.25" customHeight="1">
      <c r="A26" s="210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236"/>
    </row>
    <row r="27" spans="1:11" ht="11.25" customHeight="1">
      <c r="A27" s="210">
        <v>27</v>
      </c>
      <c r="B27" s="5"/>
      <c r="C27" s="18" t="s">
        <v>21</v>
      </c>
      <c r="D27" s="63" t="s">
        <v>265</v>
      </c>
      <c r="E27" s="63" t="s">
        <v>242</v>
      </c>
      <c r="F27" s="63" t="s">
        <v>242</v>
      </c>
      <c r="G27" s="16" t="s">
        <v>265</v>
      </c>
      <c r="H27" s="79" t="s">
        <v>22</v>
      </c>
      <c r="I27" s="23"/>
      <c r="J27" s="23"/>
      <c r="K27" s="236"/>
    </row>
    <row r="28" spans="1:11" ht="7.5" customHeight="1">
      <c r="A28" s="210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210">
        <v>29</v>
      </c>
      <c r="B29" s="109" t="s">
        <v>23</v>
      </c>
      <c r="C29" s="7"/>
      <c r="D29" s="8"/>
      <c r="E29" s="8"/>
      <c r="F29" s="8"/>
      <c r="G29" s="8"/>
      <c r="H29" s="8"/>
      <c r="I29" s="8"/>
      <c r="J29" s="8"/>
      <c r="K29" s="231"/>
    </row>
    <row r="30" spans="1:11">
      <c r="A30" s="210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210">
        <v>31</v>
      </c>
      <c r="B31" s="5"/>
      <c r="C31" s="18" t="s">
        <v>24</v>
      </c>
      <c r="D31" s="19" t="s">
        <v>265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237" t="s">
        <v>29</v>
      </c>
    </row>
    <row r="32" spans="1:11">
      <c r="A32" s="210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238" t="s">
        <v>26</v>
      </c>
    </row>
    <row r="33" spans="1:13" ht="12" thickBot="1">
      <c r="A33" s="210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210">
        <v>34</v>
      </c>
      <c r="B34" s="390" t="s">
        <v>266</v>
      </c>
      <c r="C34" s="391"/>
      <c r="D34" s="392"/>
      <c r="E34" s="5"/>
      <c r="F34" s="64">
        <v>1</v>
      </c>
      <c r="G34" s="29">
        <v>1</v>
      </c>
      <c r="H34" s="224" t="s">
        <v>267</v>
      </c>
      <c r="I34" s="225">
        <f>F34*H34</f>
        <v>15159.05</v>
      </c>
      <c r="J34" s="17">
        <v>0</v>
      </c>
      <c r="K34" s="222">
        <v>0</v>
      </c>
    </row>
    <row r="35" spans="1:13" ht="12" thickBot="1">
      <c r="A35" s="210">
        <v>35</v>
      </c>
      <c r="B35" s="5"/>
      <c r="C35" s="5"/>
      <c r="D35" s="5"/>
      <c r="E35" s="5"/>
      <c r="F35" s="5"/>
      <c r="G35" s="5"/>
      <c r="H35" s="224"/>
      <c r="I35" s="213"/>
      <c r="J35" s="5"/>
    </row>
    <row r="36" spans="1:13">
      <c r="A36" s="210">
        <v>36</v>
      </c>
      <c r="B36" s="390" t="s">
        <v>268</v>
      </c>
      <c r="C36" s="391"/>
      <c r="D36" s="392"/>
      <c r="E36" s="5"/>
      <c r="F36" s="64">
        <v>6</v>
      </c>
      <c r="G36" s="29">
        <v>1</v>
      </c>
      <c r="H36" s="224" t="s">
        <v>269</v>
      </c>
      <c r="I36" s="225">
        <f>F36*H36</f>
        <v>71300.460000000006</v>
      </c>
      <c r="J36" s="17">
        <v>0</v>
      </c>
      <c r="K36" s="222">
        <v>0</v>
      </c>
    </row>
    <row r="37" spans="1:13" ht="12" thickBot="1">
      <c r="A37" s="210">
        <v>37</v>
      </c>
      <c r="B37" s="26"/>
      <c r="C37" s="5"/>
      <c r="D37" s="5"/>
      <c r="E37" s="5"/>
      <c r="F37" s="5"/>
      <c r="G37" s="5"/>
      <c r="H37" s="224"/>
      <c r="I37" s="213"/>
      <c r="J37" s="5"/>
    </row>
    <row r="38" spans="1:13">
      <c r="A38" s="210">
        <v>38</v>
      </c>
      <c r="B38" s="390" t="s">
        <v>270</v>
      </c>
      <c r="C38" s="391"/>
      <c r="D38" s="392"/>
      <c r="E38" s="5"/>
      <c r="F38" s="64">
        <v>3</v>
      </c>
      <c r="G38" s="29">
        <v>1</v>
      </c>
      <c r="H38" s="224" t="s">
        <v>269</v>
      </c>
      <c r="I38" s="225">
        <f>F38*H38</f>
        <v>35650.230000000003</v>
      </c>
      <c r="J38" s="17">
        <v>0</v>
      </c>
      <c r="K38" s="222">
        <v>0</v>
      </c>
    </row>
    <row r="39" spans="1:13" ht="12" thickBot="1">
      <c r="A39" s="210">
        <v>39</v>
      </c>
      <c r="B39" s="26"/>
      <c r="C39" s="5"/>
      <c r="D39" s="5"/>
      <c r="E39" s="5"/>
      <c r="F39" s="5"/>
      <c r="G39" s="5"/>
      <c r="H39" s="224"/>
      <c r="I39" s="213"/>
      <c r="J39" s="5"/>
    </row>
    <row r="40" spans="1:13">
      <c r="A40" s="210">
        <v>40</v>
      </c>
      <c r="B40" s="390" t="s">
        <v>271</v>
      </c>
      <c r="C40" s="391"/>
      <c r="D40" s="392"/>
      <c r="E40" s="5"/>
      <c r="F40" s="64">
        <v>2</v>
      </c>
      <c r="G40" s="29">
        <v>1</v>
      </c>
      <c r="H40" s="224" t="s">
        <v>269</v>
      </c>
      <c r="I40" s="225">
        <f>F40*H40</f>
        <v>23766.82</v>
      </c>
      <c r="J40" s="17">
        <v>0</v>
      </c>
      <c r="K40" s="222">
        <v>0</v>
      </c>
    </row>
    <row r="41" spans="1:13" ht="12" thickBot="1">
      <c r="A41" s="210">
        <v>41</v>
      </c>
      <c r="B41" s="26"/>
      <c r="C41" s="5"/>
      <c r="D41" s="5"/>
      <c r="E41" s="5"/>
      <c r="F41" s="5"/>
      <c r="G41" s="5"/>
      <c r="H41" s="224"/>
      <c r="I41" s="213"/>
      <c r="J41" s="5"/>
    </row>
    <row r="42" spans="1:13">
      <c r="A42" s="210">
        <v>42</v>
      </c>
      <c r="B42" s="390" t="s">
        <v>272</v>
      </c>
      <c r="C42" s="391"/>
      <c r="D42" s="392"/>
      <c r="E42" s="5"/>
      <c r="F42" s="64">
        <v>2</v>
      </c>
      <c r="G42" s="29">
        <v>1</v>
      </c>
      <c r="H42" s="224" t="s">
        <v>269</v>
      </c>
      <c r="I42" s="225">
        <f>F42*H42</f>
        <v>23766.82</v>
      </c>
      <c r="J42" s="17">
        <v>0</v>
      </c>
      <c r="K42" s="222">
        <v>0</v>
      </c>
    </row>
    <row r="43" spans="1:13" ht="12" thickBot="1">
      <c r="A43" s="210">
        <v>43</v>
      </c>
      <c r="B43" s="26"/>
      <c r="C43" s="5"/>
      <c r="D43" s="5"/>
      <c r="E43" s="5"/>
      <c r="F43" s="5"/>
      <c r="G43" s="5"/>
      <c r="H43" s="224"/>
      <c r="I43" s="213"/>
      <c r="J43" s="5"/>
    </row>
    <row r="44" spans="1:13">
      <c r="A44" s="210">
        <v>44</v>
      </c>
      <c r="B44" s="390" t="s">
        <v>273</v>
      </c>
      <c r="C44" s="391"/>
      <c r="D44" s="392"/>
      <c r="E44" s="5"/>
      <c r="F44" s="64">
        <v>10</v>
      </c>
      <c r="G44" s="29">
        <v>1</v>
      </c>
      <c r="H44" s="224" t="s">
        <v>274</v>
      </c>
      <c r="I44" s="225">
        <f>F44*H44</f>
        <v>94765.7</v>
      </c>
      <c r="J44" s="17">
        <v>0</v>
      </c>
      <c r="K44" s="222">
        <v>0</v>
      </c>
      <c r="M44" s="3"/>
    </row>
    <row r="45" spans="1:13" ht="12" thickBot="1">
      <c r="A45" s="210">
        <v>45</v>
      </c>
      <c r="B45" s="26"/>
      <c r="C45" s="5"/>
      <c r="D45" s="5"/>
      <c r="E45" s="5"/>
      <c r="F45" s="5"/>
      <c r="G45" s="5"/>
      <c r="H45" s="224"/>
      <c r="I45" s="213"/>
      <c r="J45" s="5"/>
    </row>
    <row r="46" spans="1:13">
      <c r="A46" s="210">
        <v>46</v>
      </c>
      <c r="B46" s="390" t="s">
        <v>275</v>
      </c>
      <c r="C46" s="391"/>
      <c r="D46" s="392"/>
      <c r="E46" s="5"/>
      <c r="F46" s="64">
        <v>1</v>
      </c>
      <c r="G46" s="29">
        <v>1</v>
      </c>
      <c r="H46" s="224" t="s">
        <v>267</v>
      </c>
      <c r="I46" s="225">
        <f>F46*H46</f>
        <v>15159.05</v>
      </c>
      <c r="J46" s="17">
        <v>0</v>
      </c>
      <c r="K46" s="222">
        <v>1</v>
      </c>
      <c r="M46" s="3"/>
    </row>
    <row r="47" spans="1:13" ht="12" thickBot="1">
      <c r="A47" s="210">
        <v>47</v>
      </c>
      <c r="B47" s="26"/>
      <c r="C47" s="5"/>
      <c r="D47" s="5"/>
      <c r="E47" s="5"/>
      <c r="F47" s="5"/>
      <c r="G47" s="5"/>
      <c r="H47" s="224"/>
      <c r="I47" s="213"/>
      <c r="J47" s="5"/>
    </row>
    <row r="48" spans="1:13">
      <c r="A48" s="210">
        <v>48</v>
      </c>
      <c r="B48" s="390" t="s">
        <v>276</v>
      </c>
      <c r="C48" s="391"/>
      <c r="D48" s="392"/>
      <c r="E48" s="5"/>
      <c r="F48" s="64">
        <v>2</v>
      </c>
      <c r="G48" s="29">
        <v>1</v>
      </c>
      <c r="H48" s="224" t="s">
        <v>277</v>
      </c>
      <c r="I48" s="225">
        <f>F48*H48</f>
        <v>22094.68</v>
      </c>
      <c r="J48" s="17">
        <v>0</v>
      </c>
      <c r="K48" s="222">
        <v>0</v>
      </c>
    </row>
    <row r="49" spans="1:11" ht="12" thickBot="1">
      <c r="A49" s="210">
        <v>49</v>
      </c>
      <c r="B49" s="26"/>
      <c r="C49" s="5"/>
      <c r="D49" s="5"/>
      <c r="E49" s="5"/>
      <c r="F49" s="5"/>
      <c r="G49" s="5"/>
      <c r="H49" s="224"/>
      <c r="I49" s="213"/>
      <c r="J49" s="5"/>
    </row>
    <row r="50" spans="1:11">
      <c r="A50" s="210">
        <v>50</v>
      </c>
      <c r="B50" s="390" t="s">
        <v>278</v>
      </c>
      <c r="C50" s="391"/>
      <c r="D50" s="392"/>
      <c r="E50" s="5"/>
      <c r="F50" s="64">
        <v>1</v>
      </c>
      <c r="G50" s="29">
        <v>0</v>
      </c>
      <c r="H50" s="224" t="s">
        <v>279</v>
      </c>
      <c r="I50" s="225">
        <f>F50*H50</f>
        <v>8850.7800000000007</v>
      </c>
      <c r="J50" s="17">
        <v>1</v>
      </c>
      <c r="K50" s="222">
        <v>0</v>
      </c>
    </row>
    <row r="51" spans="1:11" ht="12" thickBot="1">
      <c r="A51" s="210">
        <v>51</v>
      </c>
      <c r="B51" s="26"/>
      <c r="C51" s="5"/>
      <c r="D51" s="5"/>
      <c r="E51" s="5"/>
      <c r="F51" s="5"/>
      <c r="G51" s="5"/>
      <c r="H51" s="224"/>
      <c r="I51" s="213"/>
      <c r="J51" s="5"/>
    </row>
    <row r="52" spans="1:11">
      <c r="A52" s="210">
        <v>52</v>
      </c>
      <c r="B52" s="390" t="s">
        <v>280</v>
      </c>
      <c r="C52" s="391"/>
      <c r="D52" s="392"/>
      <c r="E52" s="5"/>
      <c r="F52" s="64">
        <v>22</v>
      </c>
      <c r="G52" s="29">
        <v>1</v>
      </c>
      <c r="H52" s="224" t="s">
        <v>279</v>
      </c>
      <c r="I52" s="225">
        <f>F52*H52</f>
        <v>194717.16</v>
      </c>
      <c r="J52" s="17">
        <v>0</v>
      </c>
      <c r="K52" s="222">
        <v>0</v>
      </c>
    </row>
    <row r="53" spans="1:11">
      <c r="A53" s="210">
        <v>53</v>
      </c>
      <c r="B53" s="26"/>
      <c r="C53" s="5"/>
      <c r="D53" s="5"/>
      <c r="E53" s="5"/>
      <c r="F53" s="5"/>
      <c r="G53" s="5"/>
      <c r="H53" s="213"/>
      <c r="I53" s="213"/>
      <c r="J53" s="5"/>
    </row>
    <row r="54" spans="1:11">
      <c r="A54" s="210">
        <v>54</v>
      </c>
      <c r="B54" s="30"/>
      <c r="C54" s="32"/>
      <c r="D54" s="32"/>
      <c r="E54" s="32"/>
      <c r="F54" s="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116077.21</v>
      </c>
      <c r="I54" s="226">
        <f>I34+I36+I38+I40+I42+I44+I46+I48+I50+I52</f>
        <v>505230.75</v>
      </c>
      <c r="J54" s="94">
        <v>1</v>
      </c>
      <c r="K54" s="194">
        <v>1</v>
      </c>
    </row>
    <row r="55" spans="1:11">
      <c r="A55" s="210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210">
        <v>56</v>
      </c>
      <c r="B56" s="6"/>
      <c r="C56" s="7"/>
      <c r="D56" s="8"/>
      <c r="E56" s="8"/>
      <c r="F56" s="8"/>
      <c r="G56" s="34" t="s">
        <v>32</v>
      </c>
      <c r="H56" s="133">
        <f>ROUND((I54/F54),2)</f>
        <v>10104.620000000001</v>
      </c>
      <c r="I56" s="7" t="s">
        <v>33</v>
      </c>
      <c r="J56" s="8"/>
      <c r="K56" s="231"/>
    </row>
    <row r="57" spans="1:11">
      <c r="A57" s="210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210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231"/>
    </row>
    <row r="59" spans="1:11">
      <c r="A59" s="210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239"/>
    </row>
    <row r="60" spans="1:11">
      <c r="A60" s="210">
        <v>60</v>
      </c>
      <c r="B60" s="5"/>
      <c r="C60" s="45" t="s">
        <v>35</v>
      </c>
      <c r="D60" s="46" t="s">
        <v>265</v>
      </c>
      <c r="E60" s="44" t="s">
        <v>36</v>
      </c>
      <c r="F60" s="46" t="s">
        <v>281</v>
      </c>
      <c r="G60" s="44" t="s">
        <v>37</v>
      </c>
      <c r="H60" s="46" t="s">
        <v>282</v>
      </c>
      <c r="I60" s="44" t="s">
        <v>38</v>
      </c>
      <c r="J60" s="46">
        <v>365</v>
      </c>
      <c r="K60" s="239" t="s">
        <v>39</v>
      </c>
    </row>
    <row r="61" spans="1:11" ht="12" thickBot="1">
      <c r="A61" s="210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239"/>
    </row>
    <row r="62" spans="1:11">
      <c r="A62" s="210">
        <v>62</v>
      </c>
      <c r="B62" s="5"/>
      <c r="C62" s="18" t="s">
        <v>40</v>
      </c>
      <c r="D62" s="405" t="s">
        <v>243</v>
      </c>
      <c r="E62" s="406"/>
      <c r="F62" s="5"/>
      <c r="G62" s="5"/>
      <c r="H62" s="50" t="s">
        <v>223</v>
      </c>
      <c r="I62" s="16" t="s">
        <v>282</v>
      </c>
      <c r="J62" s="5"/>
    </row>
    <row r="63" spans="1:11">
      <c r="A63" s="210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210">
        <v>64</v>
      </c>
      <c r="B64" s="5"/>
      <c r="C64" s="5"/>
      <c r="D64" s="48" t="s">
        <v>224</v>
      </c>
      <c r="E64" s="62" t="s">
        <v>283</v>
      </c>
      <c r="F64" s="5"/>
      <c r="G64" s="5"/>
      <c r="H64" s="49" t="s">
        <v>225</v>
      </c>
      <c r="I64" s="16" t="s">
        <v>282</v>
      </c>
      <c r="J64" s="5"/>
    </row>
    <row r="65" spans="1:11">
      <c r="A65" s="210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210">
        <v>66</v>
      </c>
      <c r="B66" s="5"/>
      <c r="C66" s="5"/>
      <c r="D66" s="51" t="s">
        <v>226</v>
      </c>
      <c r="E66" s="62" t="s">
        <v>284</v>
      </c>
      <c r="F66" s="5"/>
      <c r="G66" s="5"/>
      <c r="H66" s="5"/>
      <c r="I66" s="18" t="s">
        <v>41</v>
      </c>
      <c r="J66" s="161">
        <v>0.150000000000091</v>
      </c>
    </row>
    <row r="67" spans="1:11">
      <c r="A67" s="210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210">
        <v>68</v>
      </c>
      <c r="B68" s="19" t="s">
        <v>265</v>
      </c>
      <c r="C68" s="5"/>
      <c r="D68" s="5"/>
      <c r="E68" s="64" t="s">
        <v>285</v>
      </c>
      <c r="F68" s="5" t="s">
        <v>39</v>
      </c>
      <c r="G68" s="5"/>
      <c r="H68" s="5"/>
      <c r="I68" s="5"/>
      <c r="J68" s="5"/>
    </row>
    <row r="69" spans="1:11">
      <c r="A69" s="210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210">
        <v>70</v>
      </c>
      <c r="B70" s="19" t="s">
        <v>242</v>
      </c>
      <c r="C70" s="5"/>
      <c r="D70" s="9"/>
      <c r="E70" s="64" t="s">
        <v>242</v>
      </c>
      <c r="F70" s="5" t="s">
        <v>39</v>
      </c>
      <c r="G70" s="5"/>
      <c r="H70" s="5"/>
      <c r="I70" s="5"/>
      <c r="J70" s="5"/>
    </row>
    <row r="71" spans="1:11">
      <c r="A71" s="210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210">
        <v>72</v>
      </c>
      <c r="B72" s="19" t="s">
        <v>242</v>
      </c>
      <c r="C72" s="5"/>
      <c r="D72" s="5"/>
      <c r="E72" s="64" t="s">
        <v>242</v>
      </c>
      <c r="F72" s="5" t="s">
        <v>39</v>
      </c>
      <c r="G72" s="5"/>
      <c r="H72" s="5"/>
      <c r="I72" s="5"/>
      <c r="J72" s="5"/>
    </row>
    <row r="73" spans="1:11">
      <c r="A73" s="210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210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231"/>
    </row>
    <row r="75" spans="1:11">
      <c r="A75" s="210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210">
        <v>76</v>
      </c>
      <c r="B76" s="5"/>
      <c r="C76" s="47" t="s">
        <v>43</v>
      </c>
      <c r="D76" s="20" t="s">
        <v>258</v>
      </c>
      <c r="E76" s="52" t="s">
        <v>39</v>
      </c>
      <c r="F76" s="9"/>
      <c r="G76" s="50" t="s">
        <v>227</v>
      </c>
      <c r="H76" s="85" t="s">
        <v>286</v>
      </c>
      <c r="I76" s="52" t="s">
        <v>39</v>
      </c>
      <c r="J76" s="5"/>
    </row>
    <row r="77" spans="1:11">
      <c r="A77" s="210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210">
        <v>78</v>
      </c>
      <c r="B78" s="5"/>
      <c r="C78" s="49" t="s">
        <v>228</v>
      </c>
      <c r="D78" s="85" t="s">
        <v>287</v>
      </c>
      <c r="E78" s="52" t="s">
        <v>39</v>
      </c>
      <c r="F78" s="9"/>
      <c r="G78" s="51" t="s">
        <v>229</v>
      </c>
      <c r="H78" s="20" t="s">
        <v>288</v>
      </c>
      <c r="I78" s="52" t="s">
        <v>39</v>
      </c>
      <c r="J78" s="40"/>
    </row>
    <row r="79" spans="1:11">
      <c r="A79" s="210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210">
        <v>80</v>
      </c>
      <c r="B80" s="5"/>
      <c r="C80" s="47" t="s">
        <v>230</v>
      </c>
      <c r="D80" s="85" t="s">
        <v>289</v>
      </c>
      <c r="E80" s="52" t="s">
        <v>39</v>
      </c>
      <c r="F80" s="5"/>
      <c r="G80" s="48" t="s">
        <v>231</v>
      </c>
      <c r="H80" s="85" t="s">
        <v>283</v>
      </c>
      <c r="I80" s="52" t="s">
        <v>39</v>
      </c>
      <c r="J80" s="5"/>
    </row>
    <row r="81" spans="1:13">
      <c r="A81" s="210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210">
        <v>82</v>
      </c>
      <c r="B82" s="6"/>
      <c r="C82" s="7"/>
      <c r="D82" s="8"/>
      <c r="E82" s="8"/>
      <c r="F82" s="8"/>
      <c r="G82" s="34" t="s">
        <v>44</v>
      </c>
      <c r="H82" s="35" t="s">
        <v>290</v>
      </c>
      <c r="I82" s="7" t="s">
        <v>45</v>
      </c>
      <c r="J82" s="8"/>
      <c r="K82" s="231"/>
    </row>
    <row r="83" spans="1:13">
      <c r="A83" s="210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210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231"/>
    </row>
    <row r="85" spans="1:13">
      <c r="A85" s="210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210">
        <v>86</v>
      </c>
      <c r="B86" s="152" t="s">
        <v>244</v>
      </c>
      <c r="C86" s="56"/>
      <c r="D86" s="56"/>
      <c r="E86" s="56"/>
      <c r="F86" s="56"/>
      <c r="G86" s="56"/>
      <c r="H86" s="56"/>
      <c r="I86" s="56"/>
      <c r="J86" s="56"/>
      <c r="K86" s="240"/>
    </row>
    <row r="87" spans="1:13">
      <c r="A87" s="210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210">
        <v>88</v>
      </c>
      <c r="B88" s="57" t="s">
        <v>47</v>
      </c>
      <c r="C88" s="398" t="s">
        <v>48</v>
      </c>
      <c r="D88" s="398"/>
      <c r="E88" s="398"/>
      <c r="F88" s="398"/>
      <c r="G88" s="398"/>
      <c r="H88" s="57"/>
      <c r="I88" s="58" t="s">
        <v>49</v>
      </c>
      <c r="J88" s="57" t="s">
        <v>50</v>
      </c>
      <c r="K88" s="241" t="s">
        <v>51</v>
      </c>
    </row>
    <row r="89" spans="1:13">
      <c r="A89" s="210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210">
        <v>90</v>
      </c>
      <c r="B90" s="69">
        <v>12</v>
      </c>
      <c r="C90" s="9" t="s">
        <v>52</v>
      </c>
      <c r="D90" s="54"/>
      <c r="E90" s="54"/>
      <c r="F90" s="60" t="s">
        <v>242</v>
      </c>
      <c r="G90" s="87" t="s">
        <v>265</v>
      </c>
      <c r="H90" s="36" t="s">
        <v>26</v>
      </c>
      <c r="I90" s="5"/>
      <c r="J90" s="5"/>
      <c r="K90" s="165">
        <v>0</v>
      </c>
    </row>
    <row r="91" spans="1:13">
      <c r="A91" s="210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210">
        <v>92</v>
      </c>
      <c r="B92" s="152" t="s">
        <v>53</v>
      </c>
      <c r="C92" s="56"/>
      <c r="D92" s="56"/>
      <c r="E92" s="56"/>
      <c r="F92" s="56"/>
      <c r="G92" s="56"/>
      <c r="H92" s="56"/>
      <c r="I92" s="56"/>
      <c r="J92" s="56"/>
      <c r="K92" s="240"/>
    </row>
    <row r="93" spans="1:13">
      <c r="A93" s="210">
        <v>93</v>
      </c>
      <c r="B93" s="9"/>
      <c r="C93" s="9"/>
      <c r="D93" s="9"/>
      <c r="E93" s="9"/>
      <c r="F93" s="9"/>
      <c r="G93" s="9"/>
      <c r="H93" s="9"/>
      <c r="I93" s="9"/>
      <c r="J93" s="9"/>
      <c r="K93" s="232"/>
    </row>
    <row r="94" spans="1:13">
      <c r="A94" s="210">
        <v>94</v>
      </c>
      <c r="B94" s="57" t="s">
        <v>47</v>
      </c>
      <c r="C94" s="398" t="s">
        <v>48</v>
      </c>
      <c r="D94" s="398"/>
      <c r="E94" s="398"/>
      <c r="F94" s="398"/>
      <c r="G94" s="398"/>
      <c r="H94" s="57"/>
      <c r="I94" s="58" t="s">
        <v>49</v>
      </c>
      <c r="J94" s="57" t="s">
        <v>50</v>
      </c>
      <c r="K94" s="241" t="s">
        <v>51</v>
      </c>
    </row>
    <row r="95" spans="1:13">
      <c r="A95" s="210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210">
        <v>96</v>
      </c>
      <c r="B96" s="68">
        <v>17</v>
      </c>
      <c r="C96" s="52" t="s">
        <v>54</v>
      </c>
      <c r="D96" s="36"/>
      <c r="E96" s="36"/>
      <c r="F96" s="60" t="s">
        <v>265</v>
      </c>
      <c r="G96" s="36"/>
      <c r="H96" s="60" t="s">
        <v>242</v>
      </c>
      <c r="I96" s="66" t="s">
        <v>291</v>
      </c>
      <c r="J96" s="5"/>
      <c r="K96" s="165">
        <v>651.97900000000004</v>
      </c>
      <c r="L96" s="4"/>
      <c r="M96" s="2"/>
    </row>
    <row r="97" spans="1:13">
      <c r="A97" s="210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210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63" t="s">
        <v>292</v>
      </c>
      <c r="J98" s="5"/>
      <c r="K98" s="165">
        <v>0.33250000000000002</v>
      </c>
      <c r="M98" s="2"/>
    </row>
    <row r="99" spans="1:13">
      <c r="A99" s="210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210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65">
        <v>0</v>
      </c>
      <c r="M100" s="2"/>
    </row>
    <row r="101" spans="1:13">
      <c r="A101" s="210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210">
        <v>102</v>
      </c>
      <c r="B102" s="68">
        <v>20</v>
      </c>
      <c r="C102" s="9" t="s">
        <v>57</v>
      </c>
      <c r="D102" s="9"/>
      <c r="E102" s="9"/>
      <c r="F102" s="5"/>
      <c r="G102" s="88" t="s">
        <v>293</v>
      </c>
      <c r="H102" s="36" t="s">
        <v>26</v>
      </c>
      <c r="I102" s="162" t="s">
        <v>294</v>
      </c>
      <c r="J102" s="5"/>
      <c r="K102" s="165">
        <v>7</v>
      </c>
      <c r="M102" s="2"/>
    </row>
    <row r="103" spans="1:13">
      <c r="A103" s="210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210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63" t="s">
        <v>295</v>
      </c>
      <c r="J104" s="162">
        <v>3.9999999999963599E-2</v>
      </c>
      <c r="K104" s="165">
        <v>4.58E-2</v>
      </c>
    </row>
    <row r="105" spans="1:13">
      <c r="A105" s="210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210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210">
        <v>108</v>
      </c>
      <c r="B108" s="68">
        <v>23</v>
      </c>
      <c r="C108" s="9" t="s">
        <v>214</v>
      </c>
      <c r="D108" s="9"/>
      <c r="E108" s="9"/>
      <c r="F108" s="9"/>
      <c r="G108" s="9"/>
      <c r="H108" s="9"/>
      <c r="I108" s="9"/>
      <c r="J108" s="9"/>
      <c r="K108" s="166">
        <v>0</v>
      </c>
    </row>
    <row r="109" spans="1:13">
      <c r="A109" s="210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232"/>
    </row>
    <row r="110" spans="1:13">
      <c r="A110" s="210">
        <v>110</v>
      </c>
      <c r="B110" s="68">
        <v>24</v>
      </c>
      <c r="C110" s="9" t="s">
        <v>62</v>
      </c>
      <c r="D110" s="9"/>
      <c r="E110" s="9"/>
      <c r="F110" s="89" t="s">
        <v>242</v>
      </c>
      <c r="G110" s="89" t="s">
        <v>242</v>
      </c>
      <c r="H110" s="9" t="s">
        <v>26</v>
      </c>
      <c r="I110" s="9"/>
      <c r="J110" s="162">
        <v>0</v>
      </c>
      <c r="K110" s="166">
        <v>0</v>
      </c>
    </row>
    <row r="111" spans="1:13">
      <c r="A111" s="210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210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210">
        <v>113</v>
      </c>
      <c r="B113" s="68">
        <v>28</v>
      </c>
      <c r="C113" s="9" t="s">
        <v>63</v>
      </c>
      <c r="D113" s="89" t="s">
        <v>242</v>
      </c>
      <c r="E113" s="89" t="s">
        <v>242</v>
      </c>
      <c r="F113" s="5"/>
      <c r="G113" s="5"/>
      <c r="H113" s="5"/>
      <c r="I113" s="5"/>
      <c r="J113" s="5"/>
      <c r="K113" s="165">
        <v>0</v>
      </c>
    </row>
    <row r="114" spans="1:11">
      <c r="A114" s="210">
        <v>114</v>
      </c>
      <c r="B114" s="39"/>
      <c r="C114" s="5"/>
      <c r="D114" s="19" t="s">
        <v>242</v>
      </c>
      <c r="E114" s="19" t="s">
        <v>242</v>
      </c>
      <c r="F114" s="19" t="s">
        <v>242</v>
      </c>
      <c r="G114" s="19" t="s">
        <v>242</v>
      </c>
      <c r="H114" s="19" t="s">
        <v>242</v>
      </c>
      <c r="I114" s="5"/>
      <c r="J114" s="5"/>
    </row>
    <row r="115" spans="1:11">
      <c r="A115" s="210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210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297</v>
      </c>
      <c r="G116" s="5"/>
      <c r="H116" s="5"/>
      <c r="I116" s="5"/>
      <c r="J116" s="5"/>
      <c r="K116" s="166">
        <v>4.1178999999999997</v>
      </c>
    </row>
    <row r="117" spans="1:11">
      <c r="A117" s="210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210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63">
        <v>660</v>
      </c>
      <c r="J118" s="162">
        <v>9.9999999999908998E-3</v>
      </c>
      <c r="K118" s="165">
        <f>(I118*F60)/H56</f>
        <v>0.78380000000000005</v>
      </c>
    </row>
    <row r="119" spans="1:11">
      <c r="A119" s="210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210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65">
        <v>7.2</v>
      </c>
    </row>
    <row r="121" spans="1:11">
      <c r="A121" s="210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210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65">
        <v>7.2</v>
      </c>
    </row>
    <row r="123" spans="1:11">
      <c r="A123" s="210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210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65">
        <v>7.2</v>
      </c>
    </row>
    <row r="125" spans="1:11">
      <c r="A125" s="210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210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62" t="s">
        <v>299</v>
      </c>
      <c r="J126" s="65">
        <v>0.42000000000007298</v>
      </c>
      <c r="K126" s="165">
        <v>0.42</v>
      </c>
    </row>
    <row r="127" spans="1:11">
      <c r="A127" s="210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210">
        <v>128</v>
      </c>
      <c r="B128" s="5"/>
      <c r="C128" s="19" t="s">
        <v>265</v>
      </c>
      <c r="D128" s="19" t="s">
        <v>265</v>
      </c>
      <c r="E128" s="19" t="s">
        <v>265</v>
      </c>
      <c r="F128" s="19" t="s">
        <v>265</v>
      </c>
      <c r="G128" s="5"/>
      <c r="H128" s="5"/>
      <c r="I128" s="5"/>
      <c r="J128" s="5"/>
    </row>
    <row r="129" spans="1:13">
      <c r="A129" s="210">
        <v>129</v>
      </c>
      <c r="B129" s="5"/>
      <c r="C129" s="64" t="s">
        <v>265</v>
      </c>
      <c r="D129" s="64" t="s">
        <v>265</v>
      </c>
      <c r="E129" s="64" t="s">
        <v>265</v>
      </c>
      <c r="F129" s="64" t="s">
        <v>265</v>
      </c>
      <c r="G129" s="5"/>
      <c r="H129" s="5"/>
      <c r="I129" s="5"/>
      <c r="J129" s="5"/>
    </row>
    <row r="130" spans="1:13">
      <c r="A130" s="210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210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242</v>
      </c>
      <c r="I131" s="5"/>
      <c r="J131" s="5"/>
      <c r="K131" s="165">
        <v>0</v>
      </c>
      <c r="M131" s="1" t="s">
        <v>218</v>
      </c>
    </row>
    <row r="132" spans="1:13">
      <c r="A132" s="210">
        <v>132</v>
      </c>
      <c r="B132" s="5"/>
      <c r="C132" s="107" t="s">
        <v>215</v>
      </c>
      <c r="D132" s="5"/>
      <c r="E132" s="5"/>
      <c r="F132" s="5"/>
      <c r="G132" s="5"/>
      <c r="H132" s="5"/>
      <c r="I132" s="5"/>
      <c r="J132" s="5"/>
    </row>
    <row r="133" spans="1:13">
      <c r="A133" s="210">
        <v>133</v>
      </c>
      <c r="B133" s="101" t="s">
        <v>211</v>
      </c>
      <c r="C133" s="102" t="s">
        <v>260</v>
      </c>
      <c r="D133" s="103"/>
      <c r="E133" s="104"/>
      <c r="F133" s="204" t="s">
        <v>212</v>
      </c>
      <c r="G133" s="202" t="s">
        <v>261</v>
      </c>
      <c r="H133" s="105"/>
      <c r="I133" s="104"/>
      <c r="J133" s="204" t="s">
        <v>213</v>
      </c>
      <c r="K133" s="247">
        <v>148.3056</v>
      </c>
    </row>
    <row r="134" spans="1:13">
      <c r="A134" s="210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210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240"/>
    </row>
    <row r="136" spans="1:13">
      <c r="A136" s="210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232"/>
    </row>
    <row r="137" spans="1:13">
      <c r="A137" s="210">
        <v>137</v>
      </c>
      <c r="B137" s="57" t="s">
        <v>47</v>
      </c>
      <c r="C137" s="398" t="s">
        <v>48</v>
      </c>
      <c r="D137" s="398"/>
      <c r="E137" s="398"/>
      <c r="F137" s="398"/>
      <c r="G137" s="398"/>
      <c r="H137" s="57"/>
      <c r="I137" s="58" t="s">
        <v>49</v>
      </c>
      <c r="J137" s="57" t="s">
        <v>50</v>
      </c>
      <c r="K137" s="241" t="s">
        <v>51</v>
      </c>
    </row>
    <row r="138" spans="1:13">
      <c r="A138" s="210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210">
        <v>139</v>
      </c>
      <c r="B139" s="68">
        <v>38</v>
      </c>
      <c r="C139" s="9" t="s">
        <v>73</v>
      </c>
      <c r="D139" s="9"/>
      <c r="E139" s="9"/>
      <c r="F139" s="90" t="s">
        <v>300</v>
      </c>
      <c r="G139" s="9" t="s">
        <v>26</v>
      </c>
      <c r="H139" s="9"/>
      <c r="I139" s="67" t="s">
        <v>301</v>
      </c>
      <c r="J139" s="9"/>
      <c r="K139" s="166">
        <v>58.14</v>
      </c>
    </row>
    <row r="140" spans="1:13">
      <c r="A140" s="210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210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302</v>
      </c>
      <c r="J141" s="65">
        <v>0</v>
      </c>
      <c r="K141" s="165">
        <v>16.399999999999999</v>
      </c>
    </row>
    <row r="142" spans="1:13" ht="11.25" hidden="1" customHeight="1">
      <c r="A142" s="210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210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210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210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210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210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210">
        <v>148</v>
      </c>
      <c r="B148" s="5"/>
      <c r="C148" s="91" t="s">
        <v>303</v>
      </c>
      <c r="D148" s="19" t="s">
        <v>265</v>
      </c>
      <c r="E148" s="5"/>
      <c r="F148" s="91" t="s">
        <v>303</v>
      </c>
      <c r="G148" s="19" t="s">
        <v>265</v>
      </c>
      <c r="H148" s="5"/>
      <c r="I148" s="70"/>
      <c r="J148" s="70"/>
    </row>
    <row r="149" spans="1:13">
      <c r="A149" s="210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210">
        <v>150</v>
      </c>
      <c r="B150" s="5"/>
      <c r="C150" s="61" t="s">
        <v>304</v>
      </c>
      <c r="D150" s="52" t="s">
        <v>216</v>
      </c>
      <c r="E150" s="5"/>
      <c r="F150" s="61" t="s">
        <v>304</v>
      </c>
      <c r="G150" s="52" t="s">
        <v>216</v>
      </c>
      <c r="H150" s="5"/>
      <c r="I150" s="70"/>
      <c r="J150" s="70"/>
    </row>
    <row r="151" spans="1:13">
      <c r="A151" s="210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210">
        <v>152</v>
      </c>
      <c r="B152" s="5"/>
      <c r="C152" s="61" t="s">
        <v>305</v>
      </c>
      <c r="D152" s="52" t="s">
        <v>217</v>
      </c>
      <c r="E152" s="5"/>
      <c r="F152" s="61" t="s">
        <v>305</v>
      </c>
      <c r="G152" s="52" t="s">
        <v>217</v>
      </c>
      <c r="H152" s="5"/>
      <c r="I152" s="70"/>
      <c r="J152" s="70"/>
    </row>
    <row r="153" spans="1:13">
      <c r="A153" s="210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210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65">
        <v>5.3999999999999999E-2</v>
      </c>
    </row>
    <row r="155" spans="1:13">
      <c r="A155" s="210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210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210">
        <v>157</v>
      </c>
      <c r="B157" s="5"/>
      <c r="C157" s="73" t="s">
        <v>257</v>
      </c>
      <c r="D157" s="22" t="s">
        <v>306</v>
      </c>
      <c r="E157" s="17"/>
      <c r="F157" s="74" t="s">
        <v>307</v>
      </c>
      <c r="G157" s="92" t="s">
        <v>308</v>
      </c>
      <c r="H157" s="19" t="s">
        <v>265</v>
      </c>
      <c r="I157" s="66" t="s">
        <v>309</v>
      </c>
      <c r="J157" s="70"/>
      <c r="M157" s="2"/>
    </row>
    <row r="158" spans="1:13">
      <c r="A158" s="210">
        <v>158</v>
      </c>
      <c r="B158" s="5"/>
      <c r="C158" s="227" t="s">
        <v>245</v>
      </c>
      <c r="D158" s="5"/>
      <c r="E158" s="17"/>
      <c r="F158" s="227" t="s">
        <v>245</v>
      </c>
      <c r="G158" s="5"/>
      <c r="H158" s="5"/>
      <c r="I158" s="66"/>
      <c r="J158" s="71"/>
    </row>
    <row r="159" spans="1:13">
      <c r="A159" s="210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210">
        <v>160</v>
      </c>
      <c r="B160" s="5" t="s">
        <v>82</v>
      </c>
      <c r="C160" s="73" t="s">
        <v>257</v>
      </c>
      <c r="D160" s="22" t="s">
        <v>310</v>
      </c>
      <c r="E160" s="5"/>
      <c r="F160" s="77" t="s">
        <v>311</v>
      </c>
      <c r="G160" s="92" t="s">
        <v>308</v>
      </c>
      <c r="H160" s="19" t="s">
        <v>265</v>
      </c>
      <c r="I160" s="66" t="s">
        <v>309</v>
      </c>
      <c r="J160" s="70"/>
      <c r="M160" s="2"/>
    </row>
    <row r="161" spans="1:13">
      <c r="A161" s="210">
        <v>161</v>
      </c>
      <c r="B161" s="5" t="s">
        <v>83</v>
      </c>
      <c r="C161" s="227" t="s">
        <v>245</v>
      </c>
      <c r="D161" s="5"/>
      <c r="E161" s="5"/>
      <c r="F161" s="227" t="s">
        <v>245</v>
      </c>
      <c r="G161" s="5"/>
      <c r="H161" s="5"/>
      <c r="I161" s="5"/>
      <c r="J161" s="5"/>
    </row>
    <row r="162" spans="1:13">
      <c r="A162" s="210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210">
        <v>163</v>
      </c>
      <c r="B163" s="5" t="s">
        <v>84</v>
      </c>
      <c r="C163" s="73" t="s">
        <v>257</v>
      </c>
      <c r="D163" s="22" t="s">
        <v>310</v>
      </c>
      <c r="E163" s="5"/>
      <c r="F163" s="77" t="s">
        <v>311</v>
      </c>
      <c r="G163" s="92" t="s">
        <v>308</v>
      </c>
      <c r="H163" s="19" t="s">
        <v>265</v>
      </c>
      <c r="I163" s="66" t="s">
        <v>312</v>
      </c>
      <c r="J163" s="5"/>
      <c r="K163" s="165"/>
      <c r="M163" s="2"/>
    </row>
    <row r="164" spans="1:13">
      <c r="A164" s="210">
        <v>164</v>
      </c>
      <c r="B164" s="5"/>
      <c r="C164" s="227" t="s">
        <v>245</v>
      </c>
      <c r="D164" s="5"/>
      <c r="E164" s="5"/>
      <c r="F164" s="227" t="s">
        <v>245</v>
      </c>
      <c r="G164" s="72"/>
      <c r="H164" s="5"/>
      <c r="I164" s="5"/>
      <c r="J164" s="5"/>
    </row>
    <row r="165" spans="1:13">
      <c r="A165" s="210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210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313</v>
      </c>
      <c r="J166" s="78">
        <v>14.46</v>
      </c>
      <c r="K166" s="179">
        <v>82.47</v>
      </c>
    </row>
    <row r="167" spans="1:13">
      <c r="A167" s="210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210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314</v>
      </c>
      <c r="J168" s="5"/>
      <c r="K168" s="179">
        <v>141.505</v>
      </c>
    </row>
    <row r="169" spans="1:13">
      <c r="A169" s="210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210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242</v>
      </c>
      <c r="I170" s="177" t="s">
        <v>315</v>
      </c>
      <c r="J170" s="5"/>
      <c r="K170" s="179">
        <v>111.47</v>
      </c>
    </row>
    <row r="171" spans="1:13">
      <c r="A171" s="210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210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240"/>
    </row>
    <row r="173" spans="1:13">
      <c r="A173" s="210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232"/>
    </row>
    <row r="174" spans="1:13">
      <c r="A174" s="210">
        <v>174</v>
      </c>
      <c r="B174" s="57" t="s">
        <v>47</v>
      </c>
      <c r="C174" s="398" t="s">
        <v>48</v>
      </c>
      <c r="D174" s="398"/>
      <c r="E174" s="398"/>
      <c r="F174" s="398"/>
      <c r="G174" s="398"/>
      <c r="H174" s="57"/>
      <c r="I174" s="58" t="s">
        <v>49</v>
      </c>
      <c r="J174" s="57" t="s">
        <v>50</v>
      </c>
      <c r="K174" s="241" t="s">
        <v>51</v>
      </c>
    </row>
    <row r="175" spans="1:13">
      <c r="A175" s="210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210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65">
        <v>0.3</v>
      </c>
    </row>
    <row r="177" spans="1:11" ht="12" thickBot="1">
      <c r="A177" s="210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210">
        <v>178</v>
      </c>
      <c r="B178" s="5"/>
      <c r="C178" s="5"/>
      <c r="D178" s="18" t="s">
        <v>90</v>
      </c>
      <c r="E178" s="228" t="s">
        <v>316</v>
      </c>
      <c r="F178" s="5"/>
      <c r="G178" s="81" t="s">
        <v>317</v>
      </c>
      <c r="H178" s="5"/>
      <c r="I178" s="5"/>
      <c r="J178" s="5"/>
    </row>
    <row r="179" spans="1:11" ht="12" thickBot="1">
      <c r="A179" s="210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210">
        <v>180</v>
      </c>
      <c r="B180" s="5"/>
      <c r="C180" s="5"/>
      <c r="D180" s="18" t="s">
        <v>91</v>
      </c>
      <c r="E180" s="228" t="s">
        <v>318</v>
      </c>
      <c r="F180" s="5"/>
      <c r="G180" s="5"/>
      <c r="H180" s="5"/>
      <c r="I180" s="5"/>
      <c r="J180" s="5"/>
    </row>
    <row r="181" spans="1:11">
      <c r="A181" s="210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210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65">
        <v>1.8</v>
      </c>
    </row>
    <row r="183" spans="1:11">
      <c r="A183" s="210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210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65">
        <v>0</v>
      </c>
    </row>
    <row r="185" spans="1:11">
      <c r="A185" s="210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210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265</v>
      </c>
      <c r="I186" s="5"/>
      <c r="J186" s="5"/>
      <c r="K186" s="165">
        <v>22.5</v>
      </c>
    </row>
    <row r="187" spans="1:11">
      <c r="A187" s="210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210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65">
        <v>1</v>
      </c>
    </row>
    <row r="189" spans="1:11">
      <c r="A189" s="210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210">
        <v>190</v>
      </c>
      <c r="B190" s="17">
        <v>54</v>
      </c>
      <c r="C190" s="5" t="s">
        <v>96</v>
      </c>
      <c r="D190" s="5"/>
      <c r="E190" s="5"/>
      <c r="F190" s="5"/>
      <c r="G190" s="19" t="s">
        <v>265</v>
      </c>
      <c r="H190" s="5"/>
      <c r="I190" s="5"/>
      <c r="J190" s="5"/>
      <c r="K190" s="165">
        <v>88.536299999999997</v>
      </c>
    </row>
    <row r="191" spans="1:11">
      <c r="A191" s="210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210">
        <v>192</v>
      </c>
      <c r="B192" s="17">
        <v>55</v>
      </c>
      <c r="C192" s="5" t="s">
        <v>97</v>
      </c>
      <c r="D192" s="5"/>
      <c r="E192" s="5"/>
      <c r="F192" s="5"/>
      <c r="G192" s="106" t="s">
        <v>98</v>
      </c>
      <c r="H192" s="5"/>
      <c r="I192" s="5"/>
      <c r="J192" s="5"/>
      <c r="K192" s="165">
        <v>0</v>
      </c>
    </row>
    <row r="193" spans="1:11">
      <c r="A193" s="210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210">
        <v>194</v>
      </c>
      <c r="B194" s="17">
        <v>56</v>
      </c>
      <c r="C194" s="5" t="s">
        <v>99</v>
      </c>
      <c r="D194" s="5"/>
      <c r="E194" s="5"/>
      <c r="F194" s="5"/>
      <c r="G194" s="19" t="s">
        <v>265</v>
      </c>
      <c r="H194" s="5"/>
      <c r="I194" s="5"/>
      <c r="J194" s="5"/>
      <c r="K194" s="165">
        <v>267.31610000000001</v>
      </c>
    </row>
    <row r="195" spans="1:11">
      <c r="A195" s="210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210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65">
        <v>1119.05</v>
      </c>
    </row>
    <row r="197" spans="1:11">
      <c r="A197" s="210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210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65">
        <v>71.42</v>
      </c>
    </row>
    <row r="199" spans="1:11">
      <c r="A199" s="210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210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65">
        <v>34.637599999999999</v>
      </c>
    </row>
    <row r="201" spans="1:11">
      <c r="A201" s="210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210">
        <v>202</v>
      </c>
      <c r="B202" s="17">
        <v>61</v>
      </c>
      <c r="C202" s="5" t="s">
        <v>103</v>
      </c>
      <c r="D202" s="5"/>
      <c r="E202" s="5"/>
      <c r="F202" s="5"/>
      <c r="G202" s="19" t="s">
        <v>265</v>
      </c>
      <c r="H202" s="5"/>
      <c r="I202" s="5"/>
      <c r="J202" s="5"/>
      <c r="K202" s="165">
        <v>16.824000000000002</v>
      </c>
    </row>
    <row r="203" spans="1:11">
      <c r="A203" s="210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210">
        <v>204</v>
      </c>
      <c r="B204" s="17">
        <v>62</v>
      </c>
      <c r="C204" s="5" t="s">
        <v>104</v>
      </c>
      <c r="D204" s="5"/>
      <c r="E204" s="5"/>
      <c r="F204" s="5"/>
      <c r="G204" s="19" t="s">
        <v>242</v>
      </c>
      <c r="H204" s="5"/>
      <c r="I204" s="5"/>
      <c r="J204" s="5"/>
      <c r="K204" s="165">
        <v>0</v>
      </c>
    </row>
    <row r="205" spans="1:11">
      <c r="A205" s="210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210">
        <v>206</v>
      </c>
      <c r="B206" s="17">
        <v>63</v>
      </c>
      <c r="C206" s="5" t="s">
        <v>105</v>
      </c>
      <c r="D206" s="5"/>
      <c r="E206" s="5"/>
      <c r="F206" s="5"/>
      <c r="G206" s="19" t="s">
        <v>265</v>
      </c>
      <c r="H206" s="5"/>
      <c r="I206" s="5"/>
      <c r="J206" s="5"/>
      <c r="K206" s="165">
        <v>197.92930000000001</v>
      </c>
    </row>
    <row r="207" spans="1:11">
      <c r="A207" s="210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210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210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210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210">
        <v>211</v>
      </c>
      <c r="B211" s="17"/>
      <c r="C211" s="73" t="s">
        <v>257</v>
      </c>
      <c r="D211" s="22" t="s">
        <v>310</v>
      </c>
      <c r="E211" s="17"/>
      <c r="F211" s="74" t="s">
        <v>311</v>
      </c>
      <c r="G211" s="92" t="s">
        <v>319</v>
      </c>
      <c r="H211" s="19" t="s">
        <v>265</v>
      </c>
      <c r="I211" s="5"/>
      <c r="J211" s="5"/>
      <c r="K211" s="165">
        <v>299.09679999999997</v>
      </c>
    </row>
    <row r="212" spans="1:11">
      <c r="A212" s="210">
        <v>212</v>
      </c>
      <c r="B212" s="17"/>
      <c r="C212" s="17" t="s">
        <v>219</v>
      </c>
      <c r="D212" s="5"/>
      <c r="E212" s="17"/>
      <c r="F212" s="17" t="s">
        <v>220</v>
      </c>
      <c r="G212" s="5"/>
      <c r="H212" s="5"/>
      <c r="I212" s="5"/>
      <c r="J212" s="5"/>
    </row>
    <row r="213" spans="1:11">
      <c r="A213" s="210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210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265</v>
      </c>
      <c r="I214" s="9" t="s">
        <v>108</v>
      </c>
      <c r="J214" s="5"/>
      <c r="K214" s="165">
        <v>427.52719999999999</v>
      </c>
    </row>
    <row r="215" spans="1:11">
      <c r="A215" s="210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210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65">
        <v>1.04</v>
      </c>
    </row>
    <row r="217" spans="1:11">
      <c r="A217" s="210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210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65">
        <v>1.1200000000000001</v>
      </c>
    </row>
    <row r="219" spans="1:11">
      <c r="A219" s="210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210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65">
        <v>0</v>
      </c>
    </row>
    <row r="221" spans="1:11">
      <c r="A221" s="210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210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65">
        <v>4.0000000000000002E-4</v>
      </c>
    </row>
    <row r="223" spans="1:11">
      <c r="A223" s="210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210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65">
        <v>4.0000000000000002E-4</v>
      </c>
    </row>
    <row r="225" spans="1:11">
      <c r="A225" s="210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210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65">
        <v>4.0000000000000002E-4</v>
      </c>
    </row>
    <row r="227" spans="1:11">
      <c r="A227" s="210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210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65">
        <v>5.0000000000000001E-4</v>
      </c>
    </row>
    <row r="229" spans="1:11">
      <c r="A229" s="210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210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65">
        <v>6.9999999999999999E-4</v>
      </c>
    </row>
    <row r="231" spans="1:11">
      <c r="A231" s="210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210">
        <v>232</v>
      </c>
      <c r="B232" s="152" t="s">
        <v>118</v>
      </c>
      <c r="C232" s="56"/>
      <c r="D232" s="56"/>
      <c r="E232" s="56"/>
      <c r="F232" s="56"/>
      <c r="G232" s="56"/>
      <c r="H232" s="56"/>
      <c r="I232" s="56"/>
      <c r="J232" s="56"/>
      <c r="K232" s="240"/>
    </row>
    <row r="233" spans="1:11">
      <c r="A233" s="210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232"/>
    </row>
    <row r="234" spans="1:11">
      <c r="A234" s="210">
        <v>234</v>
      </c>
      <c r="B234" s="57" t="s">
        <v>119</v>
      </c>
      <c r="C234" s="398" t="s">
        <v>48</v>
      </c>
      <c r="D234" s="398"/>
      <c r="E234" s="398"/>
      <c r="F234" s="398"/>
      <c r="G234" s="398"/>
      <c r="H234" s="57"/>
      <c r="I234" s="58" t="s">
        <v>49</v>
      </c>
      <c r="J234" s="57" t="s">
        <v>50</v>
      </c>
      <c r="K234" s="241" t="s">
        <v>51</v>
      </c>
    </row>
    <row r="235" spans="1:11">
      <c r="A235" s="210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210">
        <v>236</v>
      </c>
      <c r="B236" s="17">
        <v>109</v>
      </c>
      <c r="C236" s="95" t="s">
        <v>120</v>
      </c>
      <c r="D236" s="5"/>
      <c r="E236" s="5"/>
      <c r="F236" s="84" t="s">
        <v>320</v>
      </c>
      <c r="G236" s="9" t="s">
        <v>121</v>
      </c>
      <c r="H236" s="5"/>
      <c r="I236" s="5"/>
      <c r="J236" s="5"/>
      <c r="K236" s="165">
        <v>40.15</v>
      </c>
    </row>
    <row r="237" spans="1:11">
      <c r="A237" s="210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210">
        <v>238</v>
      </c>
      <c r="B238" s="17">
        <v>46</v>
      </c>
      <c r="C238" s="9" t="s">
        <v>122</v>
      </c>
      <c r="D238" s="5"/>
      <c r="E238" s="5"/>
      <c r="F238" s="84" t="s">
        <v>321</v>
      </c>
      <c r="G238" s="5"/>
      <c r="H238" s="5"/>
      <c r="I238" s="5"/>
      <c r="J238" s="5"/>
      <c r="K238" s="165">
        <v>7.3</v>
      </c>
    </row>
    <row r="239" spans="1:11">
      <c r="A239" s="210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210">
        <v>240</v>
      </c>
      <c r="B240" s="17">
        <v>36</v>
      </c>
      <c r="C240" s="5" t="s">
        <v>123</v>
      </c>
      <c r="D240" s="5"/>
      <c r="E240" s="5"/>
      <c r="F240" s="84" t="s">
        <v>321</v>
      </c>
      <c r="G240" s="5"/>
      <c r="H240" s="5"/>
      <c r="I240" s="5"/>
      <c r="J240" s="5"/>
      <c r="K240" s="165">
        <v>7.3</v>
      </c>
    </row>
    <row r="241" spans="1:15">
      <c r="A241" s="210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5">
      <c r="A242" s="210">
        <v>242</v>
      </c>
      <c r="B242" s="17">
        <v>15</v>
      </c>
      <c r="C242" s="9" t="s">
        <v>124</v>
      </c>
      <c r="D242" s="5"/>
      <c r="E242" s="5"/>
      <c r="F242" s="84" t="s">
        <v>321</v>
      </c>
      <c r="G242" s="5"/>
      <c r="H242" s="5"/>
      <c r="I242" s="5"/>
      <c r="J242" s="5"/>
      <c r="K242" s="165">
        <v>7.3</v>
      </c>
    </row>
    <row r="243" spans="1:15">
      <c r="A243" s="210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5">
      <c r="A244" s="210">
        <v>244</v>
      </c>
      <c r="B244" s="152" t="s">
        <v>248</v>
      </c>
      <c r="C244" s="56"/>
      <c r="D244" s="56"/>
      <c r="E244" s="56"/>
      <c r="F244" s="56"/>
      <c r="G244" s="56"/>
      <c r="H244" s="56"/>
      <c r="I244" s="56"/>
      <c r="J244" s="56"/>
      <c r="K244" s="240"/>
    </row>
    <row r="245" spans="1:15">
      <c r="A245" s="210">
        <v>245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5">
      <c r="A246" s="210">
        <v>246</v>
      </c>
      <c r="B246" s="5"/>
      <c r="C246" s="5"/>
      <c r="D246" s="5"/>
      <c r="E246" s="5"/>
      <c r="F246" s="5"/>
      <c r="G246" s="5"/>
      <c r="H246" s="5"/>
      <c r="I246" s="18" t="s">
        <v>125</v>
      </c>
      <c r="J246" s="65">
        <v>14.98</v>
      </c>
    </row>
    <row r="247" spans="1:15">
      <c r="A247" s="210">
        <v>247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5">
      <c r="A248" s="210">
        <v>248</v>
      </c>
      <c r="B248" s="5"/>
      <c r="C248" s="5"/>
      <c r="D248" s="5"/>
      <c r="E248" s="5"/>
      <c r="F248" s="5"/>
      <c r="G248" s="5"/>
      <c r="H248" s="5"/>
      <c r="I248" s="18" t="s">
        <v>126</v>
      </c>
      <c r="J248" s="5"/>
      <c r="K248" s="165">
        <v>3708.5185000000001</v>
      </c>
    </row>
    <row r="249" spans="1:15">
      <c r="A249" s="210">
        <v>249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5">
      <c r="A250" s="210">
        <v>250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5">
      <c r="A251" s="210">
        <v>251</v>
      </c>
      <c r="B251" s="5"/>
      <c r="C251" s="5"/>
      <c r="D251" s="5"/>
      <c r="E251" s="5"/>
      <c r="F251" s="5"/>
      <c r="G251" s="5"/>
      <c r="H251" s="5"/>
      <c r="I251" s="5"/>
      <c r="J251" s="18" t="s">
        <v>127</v>
      </c>
      <c r="K251" s="165">
        <v>365</v>
      </c>
    </row>
    <row r="252" spans="1:15">
      <c r="A252" s="210">
        <v>252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5">
      <c r="A253" s="210">
        <v>253</v>
      </c>
      <c r="B253" s="5"/>
      <c r="C253" s="5"/>
      <c r="D253" s="5"/>
      <c r="E253" s="5"/>
      <c r="F253" s="5"/>
      <c r="G253" s="5"/>
      <c r="H253" s="5"/>
      <c r="I253" s="5"/>
      <c r="J253" s="18" t="s">
        <v>128</v>
      </c>
      <c r="K253" s="165">
        <v>4073.5185000000001</v>
      </c>
    </row>
    <row r="254" spans="1:15">
      <c r="A254" s="210">
        <v>254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5">
      <c r="A255" s="210">
        <v>255</v>
      </c>
      <c r="B255" s="5"/>
      <c r="C255" s="5"/>
      <c r="D255" s="5"/>
      <c r="E255" s="5"/>
      <c r="F255" s="5"/>
      <c r="G255" s="5"/>
      <c r="H255" s="5"/>
      <c r="I255" s="5"/>
      <c r="J255" s="18" t="s">
        <v>44</v>
      </c>
      <c r="K255" s="165">
        <v>232.02</v>
      </c>
      <c r="O255" s="2"/>
    </row>
    <row r="256" spans="1:15">
      <c r="A256" s="210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 ht="12">
      <c r="A257" s="210">
        <v>257</v>
      </c>
      <c r="B257" s="86"/>
      <c r="C257" s="86"/>
      <c r="D257" s="86"/>
      <c r="E257" s="86"/>
      <c r="F257" s="86"/>
      <c r="G257" s="86"/>
      <c r="H257" s="86"/>
      <c r="I257" s="86"/>
      <c r="J257" s="96" t="s">
        <v>134</v>
      </c>
      <c r="K257" s="186">
        <v>16.556799999999999</v>
      </c>
      <c r="P257" s="2"/>
    </row>
    <row r="258" spans="1:16">
      <c r="A258" s="210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210">
        <v>259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6">
      <c r="A260" s="210">
        <v>260</v>
      </c>
      <c r="B260" s="5"/>
      <c r="C260" s="5"/>
      <c r="D260" s="5"/>
      <c r="E260" s="47"/>
      <c r="F260" s="21"/>
      <c r="G260" s="5"/>
      <c r="H260" s="5"/>
      <c r="I260" s="5"/>
      <c r="J260" s="5"/>
    </row>
    <row r="261" spans="1:16">
      <c r="A261" s="210">
        <v>261</v>
      </c>
      <c r="B261" s="5"/>
      <c r="C261" s="5"/>
      <c r="D261" s="5"/>
      <c r="E261" s="47"/>
      <c r="F261" s="21"/>
      <c r="G261" s="5"/>
      <c r="H261" s="5"/>
      <c r="I261" s="5"/>
      <c r="J261" s="5"/>
    </row>
    <row r="262" spans="1:16">
      <c r="A262" s="210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>
      <c r="A263" s="210">
        <v>263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9"/>
      <c r="C266" s="9"/>
      <c r="D266" s="9"/>
      <c r="E266" s="9"/>
      <c r="F266" s="9"/>
      <c r="G266" s="9"/>
      <c r="H266" s="9"/>
      <c r="I266" s="9"/>
      <c r="J266" s="9"/>
      <c r="K266" s="232"/>
    </row>
    <row r="267" spans="1:16" ht="12" customHeight="1">
      <c r="A267" s="210">
        <v>267</v>
      </c>
      <c r="B267" s="10"/>
      <c r="C267" s="402" t="s">
        <v>130</v>
      </c>
      <c r="D267" s="402"/>
      <c r="E267" s="402"/>
      <c r="F267" s="402"/>
      <c r="G267" s="402"/>
      <c r="H267" s="403" t="s">
        <v>260</v>
      </c>
      <c r="I267" s="404"/>
      <c r="J267" s="11"/>
      <c r="K267" s="242"/>
    </row>
    <row r="268" spans="1:16">
      <c r="A268" s="210">
        <v>268</v>
      </c>
      <c r="B268" s="10"/>
      <c r="C268" s="12"/>
      <c r="D268" s="12"/>
      <c r="E268" s="12"/>
      <c r="F268" s="12"/>
      <c r="G268" s="12"/>
      <c r="H268" s="9"/>
      <c r="I268" s="9"/>
      <c r="J268" s="11"/>
      <c r="K268" s="233"/>
    </row>
    <row r="269" spans="1:16" ht="11.25" customHeight="1">
      <c r="A269" s="210">
        <v>269</v>
      </c>
      <c r="B269" s="13"/>
      <c r="C269" s="395" t="s">
        <v>131</v>
      </c>
      <c r="D269" s="395"/>
      <c r="E269" s="395"/>
      <c r="F269" s="395"/>
      <c r="G269" s="395"/>
      <c r="H269" s="396" t="s">
        <v>261</v>
      </c>
      <c r="I269" s="397"/>
      <c r="J269" s="14"/>
      <c r="K269" s="243"/>
    </row>
    <row r="270" spans="1:16">
      <c r="A270" s="210">
        <v>270</v>
      </c>
      <c r="B270" s="13"/>
      <c r="C270" s="12"/>
      <c r="D270" s="12"/>
      <c r="E270" s="12"/>
      <c r="F270" s="12"/>
      <c r="G270" s="12"/>
      <c r="H270" s="14"/>
      <c r="I270" s="15"/>
      <c r="J270" s="9"/>
      <c r="K270" s="232"/>
    </row>
    <row r="271" spans="1:16" ht="12" customHeight="1">
      <c r="A271" s="210">
        <v>271</v>
      </c>
      <c r="B271" s="10"/>
      <c r="C271" s="395" t="s">
        <v>132</v>
      </c>
      <c r="D271" s="395"/>
      <c r="E271" s="395"/>
      <c r="F271" s="395"/>
      <c r="G271" s="395"/>
      <c r="H271" s="396" t="s">
        <v>322</v>
      </c>
      <c r="I271" s="397"/>
      <c r="J271" s="9"/>
      <c r="K271" s="232"/>
    </row>
    <row r="272" spans="1:16">
      <c r="A272" s="210">
        <v>272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B273:K273"/>
    <mergeCell ref="C269:G269"/>
    <mergeCell ref="C271:G271"/>
    <mergeCell ref="H269:I269"/>
    <mergeCell ref="H271:I271"/>
    <mergeCell ref="C234:G234"/>
    <mergeCell ref="C174:G174"/>
    <mergeCell ref="C137:G137"/>
    <mergeCell ref="B264:K265"/>
    <mergeCell ref="C267:G267"/>
    <mergeCell ref="H267:I267"/>
    <mergeCell ref="D62:E62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 customWidth="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407" t="s">
        <v>2</v>
      </c>
      <c r="D4" s="407"/>
      <c r="E4" s="407"/>
      <c r="F4" s="407"/>
      <c r="G4" s="407"/>
      <c r="H4" s="407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407" t="s">
        <v>162</v>
      </c>
      <c r="D6" s="407"/>
      <c r="E6" s="407"/>
      <c r="F6" s="407"/>
      <c r="G6" s="407"/>
      <c r="H6" s="407"/>
      <c r="I6" s="212"/>
      <c r="J6" s="252">
        <v>43125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408"/>
      <c r="D8" s="408"/>
      <c r="E8" s="408"/>
      <c r="F8" s="408"/>
      <c r="G8" s="408"/>
      <c r="H8" s="408"/>
      <c r="I8" s="212"/>
      <c r="J8" s="257">
        <v>0.36711805555546601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412" t="s">
        <v>254</v>
      </c>
      <c r="D14" s="413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323</v>
      </c>
      <c r="D20" s="203"/>
      <c r="E20" s="204"/>
      <c r="F20" s="204" t="s">
        <v>212</v>
      </c>
      <c r="G20" s="202" t="s">
        <v>324</v>
      </c>
      <c r="H20" s="205"/>
      <c r="I20" s="204"/>
      <c r="J20" s="204" t="s">
        <v>213</v>
      </c>
      <c r="K20" s="246">
        <v>150.9066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409" t="s">
        <v>14</v>
      </c>
      <c r="E25" s="410"/>
      <c r="F25" s="411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0" t="s">
        <v>325</v>
      </c>
      <c r="C34" s="391"/>
      <c r="D34" s="392"/>
      <c r="F34" s="160">
        <v>1</v>
      </c>
      <c r="G34" s="29">
        <v>1</v>
      </c>
      <c r="H34" s="224" t="s">
        <v>326</v>
      </c>
      <c r="I34" s="225">
        <f>F34*H34</f>
        <v>13151.36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0" t="s">
        <v>327</v>
      </c>
      <c r="C36" s="391"/>
      <c r="D36" s="392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0" t="s">
        <v>328</v>
      </c>
      <c r="C38" s="391"/>
      <c r="D38" s="392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0" t="s">
        <v>329</v>
      </c>
      <c r="C40" s="391"/>
      <c r="D40" s="392"/>
      <c r="F40" s="160">
        <v>2</v>
      </c>
      <c r="G40" s="29">
        <v>1</v>
      </c>
      <c r="H40" s="224" t="s">
        <v>274</v>
      </c>
      <c r="I40" s="225">
        <f>F40*H40</f>
        <v>18953.14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0" t="s">
        <v>330</v>
      </c>
      <c r="C42" s="391"/>
      <c r="D42" s="392"/>
      <c r="F42" s="160">
        <v>2</v>
      </c>
      <c r="G42" s="29">
        <v>1</v>
      </c>
      <c r="H42" s="224" t="s">
        <v>331</v>
      </c>
      <c r="I42" s="225">
        <f>F42*H42</f>
        <v>21249.8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0" t="s">
        <v>332</v>
      </c>
      <c r="C44" s="391"/>
      <c r="D44" s="392"/>
      <c r="F44" s="160">
        <v>10</v>
      </c>
      <c r="G44" s="29">
        <v>1</v>
      </c>
      <c r="H44" s="224" t="s">
        <v>333</v>
      </c>
      <c r="I44" s="225">
        <f>F44*H44</f>
        <v>98920.8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0" t="s">
        <v>334</v>
      </c>
      <c r="C46" s="391"/>
      <c r="D46" s="392"/>
      <c r="F46" s="160">
        <v>1</v>
      </c>
      <c r="G46" s="29">
        <v>1</v>
      </c>
      <c r="H46" s="224" t="s">
        <v>269</v>
      </c>
      <c r="I46" s="225">
        <f>F46*H46</f>
        <v>11883.41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0" t="s">
        <v>335</v>
      </c>
      <c r="C48" s="391"/>
      <c r="D48" s="392"/>
      <c r="F48" s="160">
        <v>2</v>
      </c>
      <c r="G48" s="29">
        <v>1</v>
      </c>
      <c r="H48" s="224" t="s">
        <v>269</v>
      </c>
      <c r="I48" s="225">
        <f>F48*H48</f>
        <v>23766.82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0" t="s">
        <v>278</v>
      </c>
      <c r="C50" s="391"/>
      <c r="D50" s="392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0" t="s">
        <v>280</v>
      </c>
      <c r="C52" s="391"/>
      <c r="D52" s="392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108380.11</v>
      </c>
      <c r="I54" s="226">
        <f>I34+I36+I38+I40+I42+I44+I46+I48+I50+I52</f>
        <v>498443.96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9968.8799999999992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05" t="s">
        <v>243</v>
      </c>
      <c r="E62" s="406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98" t="s">
        <v>48</v>
      </c>
      <c r="D88" s="398"/>
      <c r="E88" s="398"/>
      <c r="F88" s="398"/>
      <c r="G88" s="398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98" t="s">
        <v>48</v>
      </c>
      <c r="D94" s="398"/>
      <c r="E94" s="398"/>
      <c r="F94" s="398"/>
      <c r="G94" s="398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659.577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0.33639999999999998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4.5900000000000003E-2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4.1658999999999997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0.79449999999999998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323</v>
      </c>
      <c r="D133" s="203"/>
      <c r="E133" s="204"/>
      <c r="F133" s="204" t="s">
        <v>212</v>
      </c>
      <c r="G133" s="202" t="s">
        <v>324</v>
      </c>
      <c r="H133" s="205"/>
      <c r="I133" s="204"/>
      <c r="J133" s="204" t="s">
        <v>213</v>
      </c>
      <c r="K133" s="247">
        <v>150.9066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98" t="s">
        <v>48</v>
      </c>
      <c r="D137" s="398"/>
      <c r="E137" s="398"/>
      <c r="F137" s="398"/>
      <c r="G137" s="398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5.4699999999999999E-2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98" t="s">
        <v>48</v>
      </c>
      <c r="D174" s="398"/>
      <c r="E174" s="398"/>
      <c r="F174" s="398"/>
      <c r="G174" s="398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22.76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89.568100000000001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270.4314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1141.8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72.25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35.0413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17.02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400.47179999999997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302.58240000000001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432.5095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6.9999999999999999E-4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98" t="s">
        <v>48</v>
      </c>
      <c r="D234" s="398"/>
      <c r="E234" s="398"/>
      <c r="F234" s="398"/>
      <c r="G234" s="398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3955.7755000000002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4320.7754999999997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17.622399999999999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02" t="s">
        <v>130</v>
      </c>
      <c r="D267" s="402"/>
      <c r="E267" s="402"/>
      <c r="F267" s="402"/>
      <c r="G267" s="402"/>
      <c r="H267" s="403" t="s">
        <v>323</v>
      </c>
      <c r="I267" s="404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95" t="s">
        <v>131</v>
      </c>
      <c r="D269" s="395"/>
      <c r="E269" s="395"/>
      <c r="F269" s="395"/>
      <c r="G269" s="395"/>
      <c r="H269" s="396" t="s">
        <v>324</v>
      </c>
      <c r="I269" s="39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95" t="s">
        <v>132</v>
      </c>
      <c r="D271" s="395"/>
      <c r="E271" s="395"/>
      <c r="F271" s="395"/>
      <c r="G271" s="395"/>
      <c r="H271" s="396" t="s">
        <v>336</v>
      </c>
      <c r="I271" s="39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407" t="s">
        <v>2</v>
      </c>
      <c r="D4" s="407"/>
      <c r="E4" s="407"/>
      <c r="F4" s="407"/>
      <c r="G4" s="407"/>
      <c r="H4" s="407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407" t="s">
        <v>157</v>
      </c>
      <c r="D6" s="407"/>
      <c r="E6" s="407"/>
      <c r="F6" s="407"/>
      <c r="G6" s="407"/>
      <c r="H6" s="407"/>
      <c r="I6" s="212"/>
      <c r="J6" s="252">
        <v>43125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408"/>
      <c r="D8" s="408"/>
      <c r="E8" s="408"/>
      <c r="F8" s="408"/>
      <c r="G8" s="408"/>
      <c r="H8" s="408"/>
      <c r="I8" s="212"/>
      <c r="J8" s="257">
        <v>0.36712962962974399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412" t="s">
        <v>254</v>
      </c>
      <c r="D14" s="413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337</v>
      </c>
      <c r="D20" s="203"/>
      <c r="E20" s="204"/>
      <c r="F20" s="204" t="s">
        <v>212</v>
      </c>
      <c r="G20" s="202" t="s">
        <v>338</v>
      </c>
      <c r="H20" s="205"/>
      <c r="I20" s="204"/>
      <c r="J20" s="204" t="s">
        <v>213</v>
      </c>
      <c r="K20" s="246">
        <v>140.13810000000001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409" t="s">
        <v>14</v>
      </c>
      <c r="E25" s="410"/>
      <c r="F25" s="411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0" t="s">
        <v>339</v>
      </c>
      <c r="C34" s="391"/>
      <c r="D34" s="392"/>
      <c r="F34" s="160">
        <v>1</v>
      </c>
      <c r="G34" s="29">
        <v>1</v>
      </c>
      <c r="H34" s="224" t="s">
        <v>326</v>
      </c>
      <c r="I34" s="225">
        <f>F34*H34</f>
        <v>13151.36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0" t="s">
        <v>327</v>
      </c>
      <c r="C36" s="391"/>
      <c r="D36" s="392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0" t="s">
        <v>340</v>
      </c>
      <c r="C38" s="391"/>
      <c r="D38" s="392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0" t="s">
        <v>341</v>
      </c>
      <c r="C40" s="391"/>
      <c r="D40" s="392"/>
      <c r="F40" s="160">
        <v>2</v>
      </c>
      <c r="G40" s="29">
        <v>1</v>
      </c>
      <c r="H40" s="224" t="s">
        <v>269</v>
      </c>
      <c r="I40" s="225">
        <f>F40*H40</f>
        <v>23766.82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0" t="s">
        <v>342</v>
      </c>
      <c r="C42" s="391"/>
      <c r="D42" s="392"/>
      <c r="F42" s="160">
        <v>2</v>
      </c>
      <c r="G42" s="29">
        <v>1</v>
      </c>
      <c r="H42" s="224" t="s">
        <v>343</v>
      </c>
      <c r="I42" s="225">
        <f>F42*H42</f>
        <v>24783.56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0" t="s">
        <v>344</v>
      </c>
      <c r="C44" s="391"/>
      <c r="D44" s="392"/>
      <c r="F44" s="160">
        <v>10</v>
      </c>
      <c r="G44" s="29">
        <v>1</v>
      </c>
      <c r="H44" s="224" t="s">
        <v>269</v>
      </c>
      <c r="I44" s="225">
        <f>F44*H44</f>
        <v>118834.1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0" t="s">
        <v>345</v>
      </c>
      <c r="C46" s="391"/>
      <c r="D46" s="392"/>
      <c r="F46" s="160">
        <v>1</v>
      </c>
      <c r="G46" s="29">
        <v>1</v>
      </c>
      <c r="H46" s="224" t="s">
        <v>269</v>
      </c>
      <c r="I46" s="225">
        <f>F46*H46</f>
        <v>11883.41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0" t="s">
        <v>346</v>
      </c>
      <c r="C48" s="391"/>
      <c r="D48" s="392"/>
      <c r="F48" s="160">
        <v>2</v>
      </c>
      <c r="G48" s="29">
        <v>1</v>
      </c>
      <c r="H48" s="224" t="s">
        <v>267</v>
      </c>
      <c r="I48" s="225">
        <f>F48*H48</f>
        <v>30318.1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0" t="s">
        <v>278</v>
      </c>
      <c r="C50" s="391"/>
      <c r="D50" s="392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0" t="s">
        <v>280</v>
      </c>
      <c r="C52" s="391"/>
      <c r="D52" s="392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117820.8</v>
      </c>
      <c r="I54" s="226">
        <f>I34+I36+I38+I40+I42+I44+I46+I48+I50+I52</f>
        <v>533255.98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10665.12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05" t="s">
        <v>243</v>
      </c>
      <c r="E62" s="406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98" t="s">
        <v>48</v>
      </c>
      <c r="D88" s="398"/>
      <c r="E88" s="398"/>
      <c r="F88" s="398"/>
      <c r="G88" s="398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98" t="s">
        <v>48</v>
      </c>
      <c r="D94" s="398"/>
      <c r="E94" s="398"/>
      <c r="F94" s="398"/>
      <c r="G94" s="398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607.92240000000004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0.31009999999999999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4.5400000000000003E-2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3.8397000000000001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0.74260000000000004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337</v>
      </c>
      <c r="D133" s="203"/>
      <c r="E133" s="204"/>
      <c r="F133" s="204" t="s">
        <v>212</v>
      </c>
      <c r="G133" s="202" t="s">
        <v>338</v>
      </c>
      <c r="H133" s="205"/>
      <c r="I133" s="204"/>
      <c r="J133" s="204" t="s">
        <v>213</v>
      </c>
      <c r="K133" s="247">
        <v>140.13810000000001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98" t="s">
        <v>48</v>
      </c>
      <c r="D137" s="398"/>
      <c r="E137" s="398"/>
      <c r="F137" s="398"/>
      <c r="G137" s="398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5.04E-2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98" t="s">
        <v>48</v>
      </c>
      <c r="D174" s="398"/>
      <c r="E174" s="398"/>
      <c r="F174" s="398"/>
      <c r="G174" s="398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20.98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82.553600000000003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249.2526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1061.32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66.59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32.296999999999997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15.687099999999999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553.66340000000002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278.88580000000002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398.63760000000002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5.9999999999999995E-4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98" t="s">
        <v>48</v>
      </c>
      <c r="D234" s="398"/>
      <c r="E234" s="398"/>
      <c r="F234" s="398"/>
      <c r="G234" s="398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3879.1338999999998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4244.1338999999998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17.292100000000001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02" t="s">
        <v>130</v>
      </c>
      <c r="D267" s="402"/>
      <c r="E267" s="402"/>
      <c r="F267" s="402"/>
      <c r="G267" s="402"/>
      <c r="H267" s="403" t="s">
        <v>337</v>
      </c>
      <c r="I267" s="404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95" t="s">
        <v>131</v>
      </c>
      <c r="D269" s="395"/>
      <c r="E269" s="395"/>
      <c r="F269" s="395"/>
      <c r="G269" s="395"/>
      <c r="H269" s="396" t="s">
        <v>338</v>
      </c>
      <c r="I269" s="39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95" t="s">
        <v>132</v>
      </c>
      <c r="D271" s="395"/>
      <c r="E271" s="395"/>
      <c r="F271" s="395"/>
      <c r="G271" s="395"/>
      <c r="H271" s="396" t="s">
        <v>347</v>
      </c>
      <c r="I271" s="39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407" t="s">
        <v>2</v>
      </c>
      <c r="D4" s="407"/>
      <c r="E4" s="407"/>
      <c r="F4" s="407"/>
      <c r="G4" s="407"/>
      <c r="H4" s="407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407" t="s">
        <v>348</v>
      </c>
      <c r="D6" s="407"/>
      <c r="E6" s="407"/>
      <c r="F6" s="407"/>
      <c r="G6" s="407"/>
      <c r="H6" s="407"/>
      <c r="I6" s="212"/>
      <c r="J6" s="252">
        <v>43125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408"/>
      <c r="D8" s="408"/>
      <c r="E8" s="408"/>
      <c r="F8" s="408"/>
      <c r="G8" s="408"/>
      <c r="H8" s="408"/>
      <c r="I8" s="212"/>
      <c r="J8" s="257">
        <v>0.36714120370379499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412" t="s">
        <v>254</v>
      </c>
      <c r="D14" s="413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306</v>
      </c>
      <c r="H18" s="213" t="s">
        <v>11</v>
      </c>
      <c r="I18" s="216" t="s">
        <v>307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349</v>
      </c>
      <c r="D20" s="203"/>
      <c r="E20" s="204"/>
      <c r="F20" s="204" t="s">
        <v>212</v>
      </c>
      <c r="G20" s="202" t="s">
        <v>350</v>
      </c>
      <c r="H20" s="205"/>
      <c r="I20" s="204"/>
      <c r="J20" s="204" t="s">
        <v>213</v>
      </c>
      <c r="K20" s="246">
        <v>146.63499999999999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409" t="s">
        <v>14</v>
      </c>
      <c r="E25" s="410"/>
      <c r="F25" s="411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0" t="s">
        <v>266</v>
      </c>
      <c r="C34" s="391"/>
      <c r="D34" s="392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0" t="s">
        <v>268</v>
      </c>
      <c r="C36" s="391"/>
      <c r="D36" s="392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0" t="s">
        <v>270</v>
      </c>
      <c r="C38" s="391"/>
      <c r="D38" s="392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0" t="s">
        <v>271</v>
      </c>
      <c r="C40" s="391"/>
      <c r="D40" s="392"/>
      <c r="F40" s="160">
        <v>2</v>
      </c>
      <c r="G40" s="29">
        <v>1</v>
      </c>
      <c r="H40" s="224" t="s">
        <v>269</v>
      </c>
      <c r="I40" s="225">
        <f>F40*H40</f>
        <v>23766.82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0" t="s">
        <v>272</v>
      </c>
      <c r="C42" s="391"/>
      <c r="D42" s="392"/>
      <c r="F42" s="160">
        <v>2</v>
      </c>
      <c r="G42" s="29">
        <v>1</v>
      </c>
      <c r="H42" s="224" t="s">
        <v>269</v>
      </c>
      <c r="I42" s="225">
        <f>F42*H42</f>
        <v>23766.82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0" t="s">
        <v>351</v>
      </c>
      <c r="C44" s="391"/>
      <c r="D44" s="392"/>
      <c r="F44" s="160">
        <v>10</v>
      </c>
      <c r="G44" s="29">
        <v>1</v>
      </c>
      <c r="H44" s="224" t="s">
        <v>269</v>
      </c>
      <c r="I44" s="225">
        <f>F44*H44</f>
        <v>118834.1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0" t="s">
        <v>352</v>
      </c>
      <c r="C46" s="391"/>
      <c r="D46" s="392"/>
      <c r="F46" s="160">
        <v>1</v>
      </c>
      <c r="G46" s="29">
        <v>1</v>
      </c>
      <c r="H46" s="224" t="s">
        <v>269</v>
      </c>
      <c r="I46" s="225">
        <f>F46*H46</f>
        <v>11883.41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0" t="s">
        <v>353</v>
      </c>
      <c r="C48" s="391"/>
      <c r="D48" s="392"/>
      <c r="F48" s="160">
        <v>2</v>
      </c>
      <c r="G48" s="29">
        <v>1</v>
      </c>
      <c r="H48" s="224" t="s">
        <v>333</v>
      </c>
      <c r="I48" s="225">
        <f>F48*H48</f>
        <v>19784.16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0" t="s">
        <v>354</v>
      </c>
      <c r="C50" s="391"/>
      <c r="D50" s="392"/>
      <c r="F50" s="160">
        <v>1</v>
      </c>
      <c r="G50" s="29">
        <v>0</v>
      </c>
      <c r="H50" s="224" t="s">
        <v>274</v>
      </c>
      <c r="I50" s="225">
        <f>F50*H50</f>
        <v>9476.57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0" t="s">
        <v>280</v>
      </c>
      <c r="C52" s="391"/>
      <c r="D52" s="392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114678.94</v>
      </c>
      <c r="I54" s="226">
        <f>I34+I36+I38+I40+I42+I44+I46+I48+I50+I52</f>
        <v>524338.78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10486.78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355</v>
      </c>
      <c r="E60" s="142" t="s">
        <v>36</v>
      </c>
      <c r="F60" s="144" t="s">
        <v>356</v>
      </c>
      <c r="G60" s="142" t="s">
        <v>37</v>
      </c>
      <c r="H60" s="144" t="s">
        <v>357</v>
      </c>
      <c r="I60" s="142" t="s">
        <v>38</v>
      </c>
      <c r="J60" s="144">
        <v>180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05" t="s">
        <v>243</v>
      </c>
      <c r="E62" s="406"/>
      <c r="H62" s="147" t="s">
        <v>223</v>
      </c>
      <c r="I62" s="118" t="s">
        <v>357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358</v>
      </c>
      <c r="H64" s="146" t="s">
        <v>225</v>
      </c>
      <c r="I64" s="118" t="s">
        <v>357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359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306</v>
      </c>
      <c r="E76" s="149" t="s">
        <v>39</v>
      </c>
      <c r="F76" s="212"/>
      <c r="G76" s="147" t="s">
        <v>227</v>
      </c>
      <c r="H76" s="184" t="s">
        <v>360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361</v>
      </c>
      <c r="E78" s="149" t="s">
        <v>39</v>
      </c>
      <c r="F78" s="212"/>
      <c r="G78" s="148" t="s">
        <v>229</v>
      </c>
      <c r="H78" s="119" t="s">
        <v>362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363</v>
      </c>
      <c r="E80" s="149" t="s">
        <v>39</v>
      </c>
      <c r="G80" s="145" t="s">
        <v>231</v>
      </c>
      <c r="H80" s="184" t="s">
        <v>358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364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98" t="s">
        <v>48</v>
      </c>
      <c r="D88" s="398"/>
      <c r="E88" s="398"/>
      <c r="F88" s="398"/>
      <c r="G88" s="398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98" t="s">
        <v>48</v>
      </c>
      <c r="D94" s="398"/>
      <c r="E94" s="398"/>
      <c r="F94" s="398"/>
      <c r="G94" s="398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336.0326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0.34279999999999999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365</v>
      </c>
      <c r="K102" s="165">
        <v>0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4.5999999999999999E-2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366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4.2447999999999997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0.37759999999999999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3.6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3.6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3.6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349</v>
      </c>
      <c r="D133" s="203"/>
      <c r="E133" s="204"/>
      <c r="F133" s="204" t="s">
        <v>212</v>
      </c>
      <c r="G133" s="202" t="s">
        <v>350</v>
      </c>
      <c r="H133" s="205"/>
      <c r="I133" s="204"/>
      <c r="J133" s="204" t="s">
        <v>213</v>
      </c>
      <c r="K133" s="247">
        <v>146.63499999999999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98" t="s">
        <v>48</v>
      </c>
      <c r="D137" s="398"/>
      <c r="E137" s="398"/>
      <c r="F137" s="398"/>
      <c r="G137" s="398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30.78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5.57E-2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367</v>
      </c>
      <c r="J166" s="177">
        <v>7.6500000000000901</v>
      </c>
      <c r="K166" s="179">
        <v>43.65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368</v>
      </c>
      <c r="K168" s="179">
        <v>90.813800000000001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369</v>
      </c>
      <c r="K170" s="179">
        <v>71.92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98" t="s">
        <v>48</v>
      </c>
      <c r="D174" s="398"/>
      <c r="E174" s="398"/>
      <c r="F174" s="398"/>
      <c r="G174" s="398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0.16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0.9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11.44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82.001099999999994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147.40780000000001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785.64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51.8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35.704700000000003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17.342300000000002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0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154.1557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220.3493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0.52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0.64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2.0000000000000001E-4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2.0000000000000001E-4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2.0000000000000001E-4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6.9999999999999999E-4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98" t="s">
        <v>48</v>
      </c>
      <c r="D234" s="398"/>
      <c r="E234" s="398"/>
      <c r="F234" s="398"/>
      <c r="G234" s="398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19.8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3.6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3.6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3.6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8.1700000000000692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2145.6230999999998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180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2325.6230999999998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126.43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17.394600000000001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02" t="s">
        <v>130</v>
      </c>
      <c r="D267" s="402"/>
      <c r="E267" s="402"/>
      <c r="F267" s="402"/>
      <c r="G267" s="402"/>
      <c r="H267" s="403" t="s">
        <v>349</v>
      </c>
      <c r="I267" s="404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95" t="s">
        <v>131</v>
      </c>
      <c r="D269" s="395"/>
      <c r="E269" s="395"/>
      <c r="F269" s="395"/>
      <c r="G269" s="395"/>
      <c r="H269" s="396" t="s">
        <v>350</v>
      </c>
      <c r="I269" s="39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95" t="s">
        <v>132</v>
      </c>
      <c r="D271" s="395"/>
      <c r="E271" s="395"/>
      <c r="F271" s="395"/>
      <c r="G271" s="395"/>
      <c r="H271" s="396" t="s">
        <v>370</v>
      </c>
      <c r="I271" s="39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407" t="s">
        <v>2</v>
      </c>
      <c r="D4" s="407"/>
      <c r="E4" s="407"/>
      <c r="F4" s="407"/>
      <c r="G4" s="407"/>
      <c r="H4" s="407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407" t="s">
        <v>163</v>
      </c>
      <c r="D6" s="407"/>
      <c r="E6" s="407"/>
      <c r="F6" s="407"/>
      <c r="G6" s="407"/>
      <c r="H6" s="407"/>
      <c r="I6" s="212"/>
      <c r="J6" s="252">
        <v>43125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408"/>
      <c r="D8" s="408"/>
      <c r="E8" s="408"/>
      <c r="F8" s="408"/>
      <c r="G8" s="408"/>
      <c r="H8" s="408"/>
      <c r="I8" s="212"/>
      <c r="J8" s="257">
        <v>0.36714120370379499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412" t="s">
        <v>254</v>
      </c>
      <c r="D14" s="413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371</v>
      </c>
      <c r="D20" s="203"/>
      <c r="E20" s="204"/>
      <c r="F20" s="204" t="s">
        <v>212</v>
      </c>
      <c r="G20" s="202" t="s">
        <v>372</v>
      </c>
      <c r="H20" s="205"/>
      <c r="I20" s="204"/>
      <c r="J20" s="204" t="s">
        <v>213</v>
      </c>
      <c r="K20" s="246">
        <v>155.2516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409" t="s">
        <v>14</v>
      </c>
      <c r="E25" s="410"/>
      <c r="F25" s="411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0" t="s">
        <v>266</v>
      </c>
      <c r="C34" s="391"/>
      <c r="D34" s="392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0" t="s">
        <v>373</v>
      </c>
      <c r="C36" s="391"/>
      <c r="D36" s="392"/>
      <c r="F36" s="160">
        <v>6</v>
      </c>
      <c r="G36" s="29">
        <v>1</v>
      </c>
      <c r="H36" s="224" t="s">
        <v>331</v>
      </c>
      <c r="I36" s="225">
        <f>F36*H36</f>
        <v>63749.4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0" t="s">
        <v>374</v>
      </c>
      <c r="C38" s="391"/>
      <c r="D38" s="392"/>
      <c r="F38" s="160">
        <v>3</v>
      </c>
      <c r="G38" s="29">
        <v>1</v>
      </c>
      <c r="H38" s="224" t="s">
        <v>331</v>
      </c>
      <c r="I38" s="225">
        <f>F38*H38</f>
        <v>31874.7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0" t="s">
        <v>375</v>
      </c>
      <c r="C40" s="391"/>
      <c r="D40" s="392"/>
      <c r="F40" s="160">
        <v>2</v>
      </c>
      <c r="G40" s="29">
        <v>1</v>
      </c>
      <c r="H40" s="224" t="s">
        <v>267</v>
      </c>
      <c r="I40" s="225">
        <f>F40*H40</f>
        <v>30318.1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0" t="s">
        <v>376</v>
      </c>
      <c r="C42" s="391"/>
      <c r="D42" s="392"/>
      <c r="F42" s="160">
        <v>2</v>
      </c>
      <c r="G42" s="29">
        <v>1</v>
      </c>
      <c r="H42" s="224" t="s">
        <v>274</v>
      </c>
      <c r="I42" s="225">
        <f>F42*H42</f>
        <v>18953.14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0" t="s">
        <v>377</v>
      </c>
      <c r="C44" s="391"/>
      <c r="D44" s="392"/>
      <c r="F44" s="160">
        <v>10</v>
      </c>
      <c r="G44" s="29">
        <v>1</v>
      </c>
      <c r="H44" s="224" t="s">
        <v>269</v>
      </c>
      <c r="I44" s="225">
        <f>F44*H44</f>
        <v>118834.1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0" t="s">
        <v>275</v>
      </c>
      <c r="C46" s="391"/>
      <c r="D46" s="392"/>
      <c r="F46" s="160">
        <v>1</v>
      </c>
      <c r="G46" s="29">
        <v>1</v>
      </c>
      <c r="H46" s="224" t="s">
        <v>267</v>
      </c>
      <c r="I46" s="225">
        <f>F46*H46</f>
        <v>15159.05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0" t="s">
        <v>378</v>
      </c>
      <c r="C48" s="391"/>
      <c r="D48" s="392"/>
      <c r="F48" s="160">
        <v>2</v>
      </c>
      <c r="G48" s="29">
        <v>1</v>
      </c>
      <c r="H48" s="224" t="s">
        <v>269</v>
      </c>
      <c r="I48" s="225">
        <f>F48*H48</f>
        <v>23766.82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0" t="s">
        <v>278</v>
      </c>
      <c r="C50" s="391"/>
      <c r="D50" s="392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0" t="s">
        <v>280</v>
      </c>
      <c r="C52" s="391"/>
      <c r="D52" s="392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117671.9</v>
      </c>
      <c r="I54" s="226">
        <f>I34+I36+I38+I40+I42+I44+I46+I48+I50+I52</f>
        <v>521382.3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10427.65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05" t="s">
        <v>243</v>
      </c>
      <c r="E62" s="406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98" t="s">
        <v>48</v>
      </c>
      <c r="D88" s="398"/>
      <c r="E88" s="398"/>
      <c r="F88" s="398"/>
      <c r="G88" s="398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98" t="s">
        <v>48</v>
      </c>
      <c r="D94" s="398"/>
      <c r="E94" s="398"/>
      <c r="F94" s="398"/>
      <c r="G94" s="398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678.9212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0.3463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4.6100000000000002E-2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4.2881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0.75949999999999995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371</v>
      </c>
      <c r="D133" s="203"/>
      <c r="E133" s="204"/>
      <c r="F133" s="204" t="s">
        <v>212</v>
      </c>
      <c r="G133" s="202" t="s">
        <v>372</v>
      </c>
      <c r="H133" s="205"/>
      <c r="I133" s="204"/>
      <c r="J133" s="204" t="s">
        <v>213</v>
      </c>
      <c r="K133" s="247">
        <v>155.2516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98" t="s">
        <v>48</v>
      </c>
      <c r="D137" s="398"/>
      <c r="E137" s="398"/>
      <c r="F137" s="398"/>
      <c r="G137" s="398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5.6300000000000003E-2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98" t="s">
        <v>48</v>
      </c>
      <c r="D174" s="398"/>
      <c r="E174" s="398"/>
      <c r="F174" s="398"/>
      <c r="G174" s="398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23.44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92.194999999999993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278.36259999999999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1175.28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74.37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36.069000000000003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17.519200000000001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412.21690000000001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311.45659999999998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445.19420000000002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5.0000000000000001E-4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5.0000000000000001E-4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5.0000000000000001E-4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6.9999999999999999E-4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98" t="s">
        <v>48</v>
      </c>
      <c r="D234" s="398"/>
      <c r="E234" s="398"/>
      <c r="F234" s="398"/>
      <c r="G234" s="398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4056.9461999999999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4421.9462000000003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18.058499999999999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02" t="s">
        <v>130</v>
      </c>
      <c r="D267" s="402"/>
      <c r="E267" s="402"/>
      <c r="F267" s="402"/>
      <c r="G267" s="402"/>
      <c r="H267" s="403" t="s">
        <v>371</v>
      </c>
      <c r="I267" s="404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95" t="s">
        <v>131</v>
      </c>
      <c r="D269" s="395"/>
      <c r="E269" s="395"/>
      <c r="F269" s="395"/>
      <c r="G269" s="395"/>
      <c r="H269" s="396" t="s">
        <v>372</v>
      </c>
      <c r="I269" s="39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95" t="s">
        <v>132</v>
      </c>
      <c r="D271" s="395"/>
      <c r="E271" s="395"/>
      <c r="F271" s="395"/>
      <c r="G271" s="395"/>
      <c r="H271" s="396" t="s">
        <v>379</v>
      </c>
      <c r="I271" s="39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407" t="s">
        <v>2</v>
      </c>
      <c r="D4" s="407"/>
      <c r="E4" s="407"/>
      <c r="F4" s="407"/>
      <c r="G4" s="407"/>
      <c r="H4" s="407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407" t="s">
        <v>161</v>
      </c>
      <c r="D6" s="407"/>
      <c r="E6" s="407"/>
      <c r="F6" s="407"/>
      <c r="G6" s="407"/>
      <c r="H6" s="407"/>
      <c r="I6" s="212"/>
      <c r="J6" s="252">
        <v>43125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408"/>
      <c r="D8" s="408"/>
      <c r="E8" s="408"/>
      <c r="F8" s="408"/>
      <c r="G8" s="408"/>
      <c r="H8" s="408"/>
      <c r="I8" s="212"/>
      <c r="J8" s="257">
        <v>0.367152777777846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412" t="s">
        <v>254</v>
      </c>
      <c r="D14" s="413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380</v>
      </c>
      <c r="D20" s="203"/>
      <c r="E20" s="204"/>
      <c r="F20" s="204" t="s">
        <v>212</v>
      </c>
      <c r="G20" s="202" t="s">
        <v>381</v>
      </c>
      <c r="H20" s="205"/>
      <c r="I20" s="204"/>
      <c r="J20" s="204" t="s">
        <v>213</v>
      </c>
      <c r="K20" s="246">
        <v>168.3373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409" t="s">
        <v>14</v>
      </c>
      <c r="E25" s="410"/>
      <c r="F25" s="411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0" t="s">
        <v>382</v>
      </c>
      <c r="C34" s="391"/>
      <c r="D34" s="392"/>
      <c r="F34" s="160">
        <v>1</v>
      </c>
      <c r="G34" s="29">
        <v>1</v>
      </c>
      <c r="H34" s="224" t="s">
        <v>383</v>
      </c>
      <c r="I34" s="225">
        <f>F34*H34</f>
        <v>13024.81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0" t="s">
        <v>384</v>
      </c>
      <c r="C36" s="391"/>
      <c r="D36" s="392"/>
      <c r="F36" s="160">
        <v>6</v>
      </c>
      <c r="G36" s="29">
        <v>1</v>
      </c>
      <c r="H36" s="224" t="s">
        <v>385</v>
      </c>
      <c r="I36" s="225">
        <f>F36*H36</f>
        <v>73804.86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0" t="s">
        <v>386</v>
      </c>
      <c r="C38" s="391"/>
      <c r="D38" s="392"/>
      <c r="F38" s="160">
        <v>3</v>
      </c>
      <c r="G38" s="29">
        <v>1</v>
      </c>
      <c r="H38" s="224" t="s">
        <v>387</v>
      </c>
      <c r="I38" s="225">
        <f>F38*H38</f>
        <v>29001.99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0" t="s">
        <v>388</v>
      </c>
      <c r="C40" s="391"/>
      <c r="D40" s="392"/>
      <c r="F40" s="160">
        <v>2</v>
      </c>
      <c r="G40" s="29">
        <v>1</v>
      </c>
      <c r="H40" s="224" t="s">
        <v>333</v>
      </c>
      <c r="I40" s="225">
        <f>F40*H40</f>
        <v>19784.16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0" t="s">
        <v>389</v>
      </c>
      <c r="C42" s="391"/>
      <c r="D42" s="392"/>
      <c r="F42" s="160">
        <v>2</v>
      </c>
      <c r="G42" s="29">
        <v>1</v>
      </c>
      <c r="H42" s="224" t="s">
        <v>390</v>
      </c>
      <c r="I42" s="225">
        <f>F42*H42</f>
        <v>20219.2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0" t="s">
        <v>391</v>
      </c>
      <c r="C44" s="391"/>
      <c r="D44" s="392"/>
      <c r="F44" s="160">
        <v>10</v>
      </c>
      <c r="G44" s="29">
        <v>1</v>
      </c>
      <c r="H44" s="224" t="s">
        <v>392</v>
      </c>
      <c r="I44" s="225">
        <f>F44*H44</f>
        <v>107656.1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0" t="s">
        <v>393</v>
      </c>
      <c r="C46" s="391"/>
      <c r="D46" s="392"/>
      <c r="F46" s="160">
        <v>1</v>
      </c>
      <c r="G46" s="29">
        <v>1</v>
      </c>
      <c r="H46" s="224" t="s">
        <v>394</v>
      </c>
      <c r="I46" s="225">
        <f>F46*H46</f>
        <v>10870.75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0" t="s">
        <v>395</v>
      </c>
      <c r="C48" s="391"/>
      <c r="D48" s="392"/>
      <c r="F48" s="160">
        <v>2</v>
      </c>
      <c r="G48" s="29">
        <v>1</v>
      </c>
      <c r="H48" s="224" t="s">
        <v>396</v>
      </c>
      <c r="I48" s="225">
        <f>F48*H48</f>
        <v>20982.240000000002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0" t="s">
        <v>354</v>
      </c>
      <c r="C50" s="391"/>
      <c r="D50" s="392"/>
      <c r="F50" s="160">
        <v>1</v>
      </c>
      <c r="G50" s="29">
        <v>0</v>
      </c>
      <c r="H50" s="224" t="s">
        <v>274</v>
      </c>
      <c r="I50" s="225">
        <f>F50*H50</f>
        <v>9476.57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0" t="s">
        <v>397</v>
      </c>
      <c r="C52" s="391"/>
      <c r="D52" s="392"/>
      <c r="F52" s="160">
        <v>22</v>
      </c>
      <c r="G52" s="29">
        <v>1</v>
      </c>
      <c r="H52" s="224" t="s">
        <v>269</v>
      </c>
      <c r="I52" s="225">
        <f>F52*H52</f>
        <v>261435.02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108482.09</v>
      </c>
      <c r="I54" s="226">
        <f>I34+I36+I38+I40+I42+I44+I46+I48+I50+I52</f>
        <v>566255.69999999995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11325.11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05" t="s">
        <v>243</v>
      </c>
      <c r="E62" s="406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398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399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98" t="s">
        <v>48</v>
      </c>
      <c r="D88" s="398"/>
      <c r="E88" s="398"/>
      <c r="F88" s="398"/>
      <c r="G88" s="398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98" t="s">
        <v>48</v>
      </c>
      <c r="D94" s="398"/>
      <c r="E94" s="398"/>
      <c r="F94" s="398"/>
      <c r="G94" s="398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651.94870000000003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0.47499999999999998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4.1177000000000001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0.69930000000000003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0.59999999999990905</v>
      </c>
      <c r="K126" s="165">
        <v>0.6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380</v>
      </c>
      <c r="D133" s="203"/>
      <c r="E133" s="204"/>
      <c r="F133" s="204" t="s">
        <v>212</v>
      </c>
      <c r="G133" s="202" t="s">
        <v>381</v>
      </c>
      <c r="H133" s="205"/>
      <c r="I133" s="204"/>
      <c r="J133" s="204" t="s">
        <v>213</v>
      </c>
      <c r="K133" s="247">
        <v>168.3373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98" t="s">
        <v>48</v>
      </c>
      <c r="D137" s="398"/>
      <c r="E137" s="398"/>
      <c r="F137" s="398"/>
      <c r="G137" s="398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63.025700000000001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400</v>
      </c>
      <c r="J141" s="162">
        <v>0</v>
      </c>
      <c r="K141" s="165">
        <v>23.43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7.7200000000000005E-2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401</v>
      </c>
      <c r="J166" s="177">
        <v>15.670000000000099</v>
      </c>
      <c r="K166" s="179">
        <v>89.39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402</v>
      </c>
      <c r="K168" s="179">
        <v>157.86940000000001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403</v>
      </c>
      <c r="K170" s="179">
        <v>122.46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98" t="s">
        <v>48</v>
      </c>
      <c r="D174" s="398"/>
      <c r="E174" s="398"/>
      <c r="F174" s="398"/>
      <c r="G174" s="398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0.57140000000000002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32.14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96.234099999999998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263.14670000000001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1224.83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102.02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34.636000000000003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19.226500000000001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0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427.26130000000001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427.50729999999999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1.4857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1.6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8.9999999999999998E-4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98" t="s">
        <v>48</v>
      </c>
      <c r="D234" s="398"/>
      <c r="E234" s="398"/>
      <c r="F234" s="398"/>
      <c r="G234" s="398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16.369999999999902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3838.3865000000001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4203.3864999999996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230.63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17.2257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02" t="s">
        <v>130</v>
      </c>
      <c r="D267" s="402"/>
      <c r="E267" s="402"/>
      <c r="F267" s="402"/>
      <c r="G267" s="402"/>
      <c r="H267" s="403" t="s">
        <v>380</v>
      </c>
      <c r="I267" s="404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95" t="s">
        <v>131</v>
      </c>
      <c r="D269" s="395"/>
      <c r="E269" s="395"/>
      <c r="F269" s="395"/>
      <c r="G269" s="395"/>
      <c r="H269" s="396" t="s">
        <v>381</v>
      </c>
      <c r="I269" s="39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95" t="s">
        <v>132</v>
      </c>
      <c r="D271" s="395"/>
      <c r="E271" s="395"/>
      <c r="F271" s="395"/>
      <c r="G271" s="395"/>
      <c r="H271" s="396" t="s">
        <v>404</v>
      </c>
      <c r="I271" s="39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407" t="s">
        <v>2</v>
      </c>
      <c r="D4" s="407"/>
      <c r="E4" s="407"/>
      <c r="F4" s="407"/>
      <c r="G4" s="407"/>
      <c r="H4" s="407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407" t="s">
        <v>159</v>
      </c>
      <c r="D6" s="407"/>
      <c r="E6" s="407"/>
      <c r="F6" s="407"/>
      <c r="G6" s="407"/>
      <c r="H6" s="407"/>
      <c r="I6" s="212"/>
      <c r="J6" s="252">
        <v>43125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408"/>
      <c r="D8" s="408"/>
      <c r="E8" s="408"/>
      <c r="F8" s="408"/>
      <c r="G8" s="408"/>
      <c r="H8" s="408"/>
      <c r="I8" s="212"/>
      <c r="J8" s="257">
        <v>0.367164351851898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412" t="s">
        <v>254</v>
      </c>
      <c r="D14" s="413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405</v>
      </c>
      <c r="D20" s="203"/>
      <c r="E20" s="204"/>
      <c r="F20" s="204" t="s">
        <v>212</v>
      </c>
      <c r="G20" s="202" t="s">
        <v>406</v>
      </c>
      <c r="H20" s="205"/>
      <c r="I20" s="204"/>
      <c r="J20" s="204" t="s">
        <v>213</v>
      </c>
      <c r="K20" s="246">
        <v>146.8261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409" t="s">
        <v>14</v>
      </c>
      <c r="E25" s="410"/>
      <c r="F25" s="411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90" t="s">
        <v>266</v>
      </c>
      <c r="C34" s="391"/>
      <c r="D34" s="392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90" t="s">
        <v>268</v>
      </c>
      <c r="C36" s="391"/>
      <c r="D36" s="392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90" t="s">
        <v>270</v>
      </c>
      <c r="C38" s="391"/>
      <c r="D38" s="392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90" t="s">
        <v>407</v>
      </c>
      <c r="C40" s="391"/>
      <c r="D40" s="392"/>
      <c r="F40" s="160">
        <v>2</v>
      </c>
      <c r="G40" s="29">
        <v>1</v>
      </c>
      <c r="H40" s="224" t="s">
        <v>269</v>
      </c>
      <c r="I40" s="225">
        <f>F40*H40</f>
        <v>23766.82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90" t="s">
        <v>342</v>
      </c>
      <c r="C42" s="391"/>
      <c r="D42" s="392"/>
      <c r="F42" s="160">
        <v>2</v>
      </c>
      <c r="G42" s="29">
        <v>1</v>
      </c>
      <c r="H42" s="224" t="s">
        <v>343</v>
      </c>
      <c r="I42" s="225">
        <f>F42*H42</f>
        <v>24783.56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90" t="s">
        <v>408</v>
      </c>
      <c r="C44" s="391"/>
      <c r="D44" s="392"/>
      <c r="F44" s="160">
        <v>10</v>
      </c>
      <c r="G44" s="29">
        <v>1</v>
      </c>
      <c r="H44" s="224" t="s">
        <v>267</v>
      </c>
      <c r="I44" s="225">
        <f>F44*H44</f>
        <v>151590.5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90" t="s">
        <v>409</v>
      </c>
      <c r="C46" s="391"/>
      <c r="D46" s="392"/>
      <c r="F46" s="160">
        <v>1</v>
      </c>
      <c r="G46" s="29">
        <v>1</v>
      </c>
      <c r="H46" s="224" t="s">
        <v>267</v>
      </c>
      <c r="I46" s="225">
        <f>F46*H46</f>
        <v>15159.05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90" t="s">
        <v>410</v>
      </c>
      <c r="C48" s="391"/>
      <c r="D48" s="392"/>
      <c r="F48" s="160">
        <v>2</v>
      </c>
      <c r="G48" s="29">
        <v>1</v>
      </c>
      <c r="H48" s="224" t="s">
        <v>331</v>
      </c>
      <c r="I48" s="225">
        <f>F48*H48</f>
        <v>21249.8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90" t="s">
        <v>278</v>
      </c>
      <c r="C50" s="391"/>
      <c r="D50" s="392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90" t="s">
        <v>280</v>
      </c>
      <c r="C52" s="391"/>
      <c r="D52" s="392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121845.62</v>
      </c>
      <c r="I54" s="226">
        <f>I34+I36+I38+I40+I42+I44+I46+I48+I50+I52</f>
        <v>562227.41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11244.55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405" t="s">
        <v>243</v>
      </c>
      <c r="E62" s="406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98" t="s">
        <v>48</v>
      </c>
      <c r="D88" s="398"/>
      <c r="E88" s="398"/>
      <c r="F88" s="398"/>
      <c r="G88" s="398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98" t="s">
        <v>48</v>
      </c>
      <c r="D94" s="398"/>
      <c r="E94" s="398"/>
      <c r="F94" s="398"/>
      <c r="G94" s="398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601.03179999999998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0.30649999999999999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4.5400000000000003E-2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3.7961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0.70430000000000004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405</v>
      </c>
      <c r="D133" s="203"/>
      <c r="E133" s="204"/>
      <c r="F133" s="204" t="s">
        <v>212</v>
      </c>
      <c r="G133" s="202" t="s">
        <v>406</v>
      </c>
      <c r="H133" s="205"/>
      <c r="I133" s="204"/>
      <c r="J133" s="204" t="s">
        <v>213</v>
      </c>
      <c r="K133" s="247">
        <v>146.8261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98" t="s">
        <v>48</v>
      </c>
      <c r="D137" s="398"/>
      <c r="E137" s="398"/>
      <c r="F137" s="398"/>
      <c r="G137" s="398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4.9799999999999997E-2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98" t="s">
        <v>48</v>
      </c>
      <c r="D174" s="398"/>
      <c r="E174" s="398"/>
      <c r="F174" s="398"/>
      <c r="G174" s="398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20.74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81.617900000000006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246.42740000000001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1137.69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65.84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31.931000000000001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15.5093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2372.0138999999999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275.72469999999998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394.11919999999998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5.9999999999999995E-4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98" t="s">
        <v>48</v>
      </c>
      <c r="D234" s="398"/>
      <c r="E234" s="398"/>
      <c r="F234" s="398"/>
      <c r="G234" s="398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5753.9336000000003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6118.9336000000003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25.372399999999999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99" t="s">
        <v>129</v>
      </c>
      <c r="C264" s="400"/>
      <c r="D264" s="400"/>
      <c r="E264" s="400"/>
      <c r="F264" s="400"/>
      <c r="G264" s="400"/>
      <c r="H264" s="400"/>
      <c r="I264" s="400"/>
      <c r="J264" s="400"/>
      <c r="K264" s="400"/>
    </row>
    <row r="265" spans="1:16" ht="11.25" customHeight="1">
      <c r="A265" s="210">
        <v>265</v>
      </c>
      <c r="B265" s="401"/>
      <c r="C265" s="401"/>
      <c r="D265" s="401"/>
      <c r="E265" s="401"/>
      <c r="F265" s="401"/>
      <c r="G265" s="401"/>
      <c r="H265" s="401"/>
      <c r="I265" s="401"/>
      <c r="J265" s="401"/>
      <c r="K265" s="401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402" t="s">
        <v>130</v>
      </c>
      <c r="D267" s="402"/>
      <c r="E267" s="402"/>
      <c r="F267" s="402"/>
      <c r="G267" s="402"/>
      <c r="H267" s="403" t="s">
        <v>405</v>
      </c>
      <c r="I267" s="404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95" t="s">
        <v>131</v>
      </c>
      <c r="D269" s="395"/>
      <c r="E269" s="395"/>
      <c r="F269" s="395"/>
      <c r="G269" s="395"/>
      <c r="H269" s="396" t="s">
        <v>406</v>
      </c>
      <c r="I269" s="397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95" t="s">
        <v>132</v>
      </c>
      <c r="D271" s="395"/>
      <c r="E271" s="395"/>
      <c r="F271" s="395"/>
      <c r="G271" s="395"/>
      <c r="H271" s="396" t="s">
        <v>411</v>
      </c>
      <c r="I271" s="397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93"/>
      <c r="C273" s="394"/>
      <c r="D273" s="394"/>
      <c r="E273" s="394"/>
      <c r="F273" s="394"/>
      <c r="G273" s="394"/>
      <c r="H273" s="394"/>
      <c r="I273" s="394"/>
      <c r="J273" s="394"/>
      <c r="K273" s="394"/>
    </row>
    <row r="274" spans="1:11">
      <c r="A274" s="210">
        <v>274</v>
      </c>
    </row>
  </sheetData>
  <sheetProtection selectLockedCells="1"/>
  <mergeCells count="29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2018-01-25T12:53:19Z</dcterms:modified>
</cp:coreProperties>
</file>