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H54" i="27"/>
  <c r="G54"/>
  <c r="F54"/>
  <c r="I52"/>
  <c r="I50"/>
  <c r="I48"/>
  <c r="I46"/>
  <c r="I44"/>
  <c r="I42"/>
  <c r="I40"/>
  <c r="I38"/>
  <c r="I36"/>
  <c r="I34"/>
  <c r="I54" s="1"/>
  <c r="H56" s="1"/>
  <c r="K118" s="1"/>
  <c r="H54" i="26"/>
  <c r="G54"/>
  <c r="F54"/>
  <c r="I52"/>
  <c r="I50"/>
  <c r="I48"/>
  <c r="I46"/>
  <c r="I44"/>
  <c r="I42"/>
  <c r="I40"/>
  <c r="I38"/>
  <c r="I36"/>
  <c r="I34"/>
  <c r="H54" i="25"/>
  <c r="G54"/>
  <c r="F54"/>
  <c r="I52"/>
  <c r="I50"/>
  <c r="I48"/>
  <c r="I46"/>
  <c r="I44"/>
  <c r="I42"/>
  <c r="I40"/>
  <c r="I38"/>
  <c r="I36"/>
  <c r="I34"/>
  <c r="H54" i="24"/>
  <c r="G54"/>
  <c r="F54"/>
  <c r="I52"/>
  <c r="I50"/>
  <c r="I48"/>
  <c r="I46"/>
  <c r="I44"/>
  <c r="I42"/>
  <c r="I40"/>
  <c r="I38"/>
  <c r="I36"/>
  <c r="I34"/>
  <c r="H54" i="23"/>
  <c r="G54"/>
  <c r="F54"/>
  <c r="I52"/>
  <c r="I50"/>
  <c r="I48"/>
  <c r="I46"/>
  <c r="I44"/>
  <c r="I42"/>
  <c r="I40"/>
  <c r="I38"/>
  <c r="I36"/>
  <c r="I34"/>
  <c r="I54" s="1"/>
  <c r="H56" s="1"/>
  <c r="K118" s="1"/>
  <c r="H54" i="22"/>
  <c r="G54"/>
  <c r="F54"/>
  <c r="I52"/>
  <c r="I50"/>
  <c r="I48"/>
  <c r="I46"/>
  <c r="I44"/>
  <c r="I42"/>
  <c r="I40"/>
  <c r="I38"/>
  <c r="I36"/>
  <c r="I34"/>
  <c r="I52" i="14"/>
  <c r="I50"/>
  <c r="I48"/>
  <c r="I46"/>
  <c r="I44"/>
  <c r="I42"/>
  <c r="I40"/>
  <c r="I38"/>
  <c r="I36"/>
  <c r="I34"/>
  <c r="H54"/>
  <c r="G54"/>
  <c r="F54"/>
  <c r="I54" i="24" l="1"/>
  <c r="H56" s="1"/>
  <c r="K118" s="1"/>
  <c r="I54" i="28"/>
  <c r="H56" s="1"/>
  <c r="K118" s="1"/>
  <c r="I54" i="22"/>
  <c r="H56" s="1"/>
  <c r="K118" s="1"/>
  <c r="I54" i="26"/>
  <c r="H56" s="1"/>
  <c r="K118" s="1"/>
  <c r="I54" i="25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<sst xmlns="http://schemas.openxmlformats.org/spreadsheetml/2006/main" count="3361" uniqueCount="435">
  <si>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</si>
  <si>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</si>
  <si>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</si>
  <si>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</si>
  <si>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</si>
  <si>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</si>
  <si>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</si>
  <si>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</si>
  <si>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</si>
  <si>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</si>
  <si>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</si>
  <si>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</si>
  <si>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</si>
  <si>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</si>
  <si>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</si>
  <si>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</si>
  <si>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</si>
  <si>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</si>
  <si>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</si>
  <si>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</si>
  <si>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</si>
  <si>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</si>
  <si>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</si>
  <si>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</si>
  <si>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</si>
  <si>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</si>
  <si>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</si>
  <si>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</si>
  <si>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</si>
  <si>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</si>
  <si>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</si>
  <si>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</si>
  <si>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</si>
  <si>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</si>
  <si>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</si>
  <si>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</si>
  <si>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</si>
  <si>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</si>
  <si>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</si>
  <si>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</si>
  <si>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</si>
  <si>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</si>
  <si>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</si>
  <si>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</si>
  <si>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</si>
  <si>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</si>
  <si>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</si>
  <si>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</si>
  <si>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</si>
  <si>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</si>
  <si>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</si>
  <si>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</si>
  <si>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</si>
  <si>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</si>
  <si>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</si>
  <si>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</si>
  <si>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</si>
  <si>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</si>
  <si>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</si>
  <si>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</si>
  <si>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</si>
  <si>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</si>
  <si>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</si>
  <si>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</si>
  <si>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</si>
  <si>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</si>
  <si>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</si>
  <si>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</si>
  <si>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</si>
  <si>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</si>
  <si>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</si>
  <si>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</si>
  <si>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</si>
  <si>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</si>
  <si>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</si>
  <si>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</si>
  <si>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</si>
  <si>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</si>
  <si>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</si>
  <si>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</si>
  <si>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</si>
  <si>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</si>
  <si>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</si>
  <si>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</si>
  <si>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</si>
  <si>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</si>
  <si>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</si>
  <si>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</si>
  <si>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</si>
  <si>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</si>
  <si>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</si>
  <si>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</si>
  <si>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</si>
  <si>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</si>
  <si>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</si>
  <si>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</si>
  <si>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</si>
  <si>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</si>
  <si>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</si>
  <si>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</si>
  <si>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</si>
  <si>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</si>
  <si>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</si>
  <si>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</si>
  <si>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</si>
  <si>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</si>
  <si>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</si>
  <si>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</si>
  <si>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</si>
  <si>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</si>
  <si>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</si>
  <si>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</si>
  <si>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</si>
  <si>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</si>
  <si>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</si>
  <si>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</si>
  <si>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</si>
  <si>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</si>
  <si>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</si>
  <si>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</si>
  <si>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</si>
  <si>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</si>
  <si>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</si>
  <si>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</si>
  <si>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</si>
  <si>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</si>
  <si>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</si>
  <si>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</si>
  <si>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</si>
  <si>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</si>
  <si>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FACTOR DE COSTOS ASOCIADOS AL SALARIO + BONO</t>
  </si>
  <si>
    <t>FACTOR DE COSTOS ASOCIADOS AL SALARIO - BONO</t>
  </si>
  <si>
    <t>FACTOR DE COSTOS ASOCIADOS AL SALARIO + CAMPAMENTO - BONO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</si>
  <si>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</si>
  <si>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</si>
  <si>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</si>
  <si>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</si>
  <si>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</si>
  <si>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</si>
  <si>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</si>
  <si>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</si>
  <si>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</si>
  <si>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</si>
  <si>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</si>
  <si>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</si>
  <si>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</si>
  <si>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</si>
  <si>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</si>
  <si>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</si>
  <si>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</si>
  <si>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</si>
  <si>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</si>
  <si>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</si>
  <si>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</si>
  <si>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</si>
  <si>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</si>
  <si>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</si>
  <si>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</si>
  <si>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</si>
  <si>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</si>
  <si>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</si>
  <si>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</si>
  <si>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</si>
  <si>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</si>
  <si>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</si>
  <si>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t>Unidad Tributaria: Bs. 300,00 según Gaceta Oficial Extraordinaria. Nº 6287 del 24/02/2017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</si>
  <si>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</si>
  <si>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</si>
  <si>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</si>
  <si>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</si>
  <si>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</si>
  <si>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</si>
  <si>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</si>
  <si>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</si>
  <si>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</si>
  <si>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</si>
  <si>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</si>
  <si>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</si>
  <si>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</si>
  <si>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</si>
  <si>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</si>
  <si>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</si>
  <si>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</si>
  <si>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</si>
  <si>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</si>
  <si>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</si>
  <si>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</si>
  <si>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</si>
  <si>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</si>
  <si>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</si>
  <si>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</si>
  <si>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</si>
  <si>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</si>
  <si>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</si>
  <si>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</si>
  <si>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</si>
  <si>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</si>
  <si>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</si>
  <si>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</si>
  <si>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</si>
  <si>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</si>
  <si>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</si>
  <si>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</si>
  <si>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</si>
  <si>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</si>
  <si>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</si>
  <si>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</si>
  <si>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</si>
  <si>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</si>
  <si>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</si>
  <si>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</si>
  <si>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t>FCAS + BONO:</t>
  </si>
  <si>
    <t>FCAS - BONO:</t>
  </si>
  <si>
    <t>FCAS + CAMPAMENTO - BONO: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</si>
  <si>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</si>
  <si>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>(Su evaluación anula las cláusulas 15, 17, 26 y 53)</t>
  </si>
  <si>
    <t xml:space="preserve"> PERSONAS</t>
  </si>
  <si>
    <t xml:space="preserve"> DIAS</t>
  </si>
  <si>
    <t/>
  </si>
  <si>
    <t>LUNES</t>
  </si>
  <si>
    <t>MIERCOLES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</si>
  <si>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</si>
  <si>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</si>
  <si>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</si>
  <si>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</si>
  <si>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</si>
  <si>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</si>
  <si>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</si>
  <si>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</si>
  <si>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</si>
  <si>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</si>
  <si>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</si>
  <si>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</si>
  <si>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</si>
  <si>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</si>
  <si>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</si>
  <si>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</si>
  <si>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</si>
  <si>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</si>
  <si>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</si>
  <si>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</si>
  <si>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</si>
  <si>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</si>
  <si>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</si>
  <si>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</si>
  <si>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</si>
  <si>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</si>
  <si>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</si>
  <si>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</si>
  <si>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Bono de alimentación: 61 U.T.=61x300,00 = Bs. 18.300,00 según Gaceta Oficial Ex.Nº 6354 del 31/12/2017-Decreto 3.233</t>
  </si>
  <si>
    <t>Salario Mínimo Nacional: Bs. 248.510,41 según Gaceta Oficial Extraordinaria Nº 6354 del 31/12/2017 - Decreto 3.232</t>
  </si>
  <si>
    <t>Valores obtenidos aplicando la Convención Colectiva 2016-2018 10ma. Homologación 04/12/2017 y el nuevo valor del</t>
  </si>
  <si>
    <t>Bono de Alimentación de Bs. 549.000,00 y Tabulador CIV para Profesionales y Técnicos vigente para Noviembre 2017</t>
  </si>
  <si>
    <t>DIURNA</t>
  </si>
  <si>
    <t>LEJOS DE RESIDENCIA</t>
  </si>
  <si>
    <t>01/01/2018</t>
  </si>
  <si>
    <t>01/05/2017</t>
  </si>
  <si>
    <t>02/01/2018</t>
  </si>
  <si>
    <t>365</t>
  </si>
  <si>
    <t>02/01/2019</t>
  </si>
  <si>
    <t>1655.65%</t>
  </si>
  <si>
    <t>1374.65%</t>
  </si>
  <si>
    <t>8</t>
  </si>
  <si>
    <t>16</t>
  </si>
  <si>
    <t>24</t>
  </si>
  <si>
    <t>1</t>
  </si>
  <si>
    <t>1 - MAESTRO DE OBRA DE 1ra.</t>
  </si>
  <si>
    <t>15,159.05</t>
  </si>
  <si>
    <t>2 - ALBAÑIL DE 1ra.</t>
  </si>
  <si>
    <t>11,883.41</t>
  </si>
  <si>
    <t>3 - CABILLERO DE 1ra.</t>
  </si>
  <si>
    <t>4 - CARPINTERO DE 1ra.</t>
  </si>
  <si>
    <t>5 - PLOMERO DE 1ra.</t>
  </si>
  <si>
    <t>6 - AYUDANTE</t>
  </si>
  <si>
    <t>9,476.57</t>
  </si>
  <si>
    <t>7 - OPERADOR DE PALA MAS 1 YARDA CUB. DE 1ra.</t>
  </si>
  <si>
    <t>8 - CHOFER DE CAMION MAS DE 15 TON</t>
  </si>
  <si>
    <t>11,047.34</t>
  </si>
  <si>
    <t>9 - VIGILANTE</t>
  </si>
  <si>
    <t>8,850.78</t>
  </si>
  <si>
    <t>10 - OBRERO DE 1ra.</t>
  </si>
  <si>
    <t>12</t>
  </si>
  <si>
    <t>52</t>
  </si>
  <si>
    <t>12.00</t>
  </si>
  <si>
    <t>182.00</t>
  </si>
  <si>
    <t>25</t>
  </si>
  <si>
    <t>27.00</t>
  </si>
  <si>
    <t>52.00</t>
  </si>
  <si>
    <t>27</t>
  </si>
  <si>
    <t>14.98</t>
  </si>
  <si>
    <t>232.02</t>
  </si>
  <si>
    <t>18300.00 Bs</t>
  </si>
  <si>
    <t>105.00 Bs</t>
  </si>
  <si>
    <t>20.00%</t>
  </si>
  <si>
    <t>35.00 dias</t>
  </si>
  <si>
    <t>3000.00 Bs</t>
  </si>
  <si>
    <t>2675.34 Bs</t>
  </si>
  <si>
    <t>6.00%</t>
  </si>
  <si>
    <t>660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</si>
  <si>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</si>
  <si>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</si>
  <si>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</si>
  <si>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</si>
  <si>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</si>
  <si>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</si>
  <si>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</si>
  <si>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</si>
  <si>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01/07/2018</t>
  </si>
  <si>
    <t>5</t>
  </si>
  <si>
    <t>21.00 Bs</t>
  </si>
  <si>
    <t>30</t>
  </si>
  <si>
    <t>01/02/2018</t>
  </si>
  <si>
    <t>35.00 Bs</t>
  </si>
  <si>
    <t>68.01 dias</t>
  </si>
  <si>
    <t>141.5050 dias</t>
  </si>
  <si>
    <t>111.47 dias</t>
  </si>
  <si>
    <t>RIESGO MINIMO</t>
  </si>
  <si>
    <t>CLASE I</t>
  </si>
  <si>
    <t>MAXIMO</t>
  </si>
  <si>
    <t>10</t>
  </si>
  <si>
    <t>11%</t>
  </si>
  <si>
    <t>2%</t>
  </si>
  <si>
    <t>14825.33%</t>
  </si>
  <si>
    <t>1762.22%</t>
  </si>
  <si>
    <t>1477.94%</t>
  </si>
  <si>
    <t>1 - MAESTRO ELECTRICISTA</t>
  </si>
  <si>
    <t>13,151.36</t>
  </si>
  <si>
    <t>2 - ELECTRICISTA DE 1ra.</t>
  </si>
  <si>
    <t>3 - LINIERO DE 1ra.</t>
  </si>
  <si>
    <t>4 - AYUDANTE</t>
  </si>
  <si>
    <t>5 - CAPORAL</t>
  </si>
  <si>
    <t>10,624.90</t>
  </si>
  <si>
    <t>6 - CHOFER DE 3ra. (HASTA 3 TON)</t>
  </si>
  <si>
    <t>9,892.08</t>
  </si>
  <si>
    <t>7 - OPERADOR DE GRUA (GRUERO) DE 2da.</t>
  </si>
  <si>
    <t>8 - PINTOR DE 1ra.</t>
  </si>
  <si>
    <t>15085.37%</t>
  </si>
  <si>
    <t>1729.19%</t>
  </si>
  <si>
    <t>1467.17%</t>
  </si>
  <si>
    <t>1 - MAESTRO DE OBRAS ELECTROMECANICAS</t>
  </si>
  <si>
    <t>3 - INSTALADOR ELECTROMECANICO DE 1ra.</t>
  </si>
  <si>
    <t>4 - MONTADOR</t>
  </si>
  <si>
    <t>5 - OPERADOR DE GRUA (GRUERO) DE 1ra.</t>
  </si>
  <si>
    <t>12,391.78</t>
  </si>
  <si>
    <t>6 - TUBERO FABRICADOR</t>
  </si>
  <si>
    <t>7 - SOLDADOR DE 1ra.</t>
  </si>
  <si>
    <t>8 - OPERADOR DE EQUIPO PESADO DE 1ra.</t>
  </si>
  <si>
    <t>14008.94%</t>
  </si>
  <si>
    <t>REPARACIONES</t>
  </si>
  <si>
    <t>1739.41%</t>
  </si>
  <si>
    <t>1473.62%</t>
  </si>
  <si>
    <t>6 - ELECTRICISTA DE 1ra.</t>
  </si>
  <si>
    <t>7 - PINTOR DE 1ra.</t>
  </si>
  <si>
    <t>8 - CHOFER DE 3ra. (HASTA 3 TON)</t>
  </si>
  <si>
    <t>9 - AYUDANTE</t>
  </si>
  <si>
    <t>0.5</t>
  </si>
  <si>
    <t>6</t>
  </si>
  <si>
    <t>26</t>
  </si>
  <si>
    <t>5.40</t>
  </si>
  <si>
    <t>89.75</t>
  </si>
  <si>
    <t>1.00</t>
  </si>
  <si>
    <t>26.00</t>
  </si>
  <si>
    <t>13</t>
  </si>
  <si>
    <t>8.17</t>
  </si>
  <si>
    <t>126.43</t>
  </si>
  <si>
    <t>0.00 dias</t>
  </si>
  <si>
    <t>2341.67 Bs</t>
  </si>
  <si>
    <t>36.00 dias</t>
  </si>
  <si>
    <t>90.8138 dias</t>
  </si>
  <si>
    <t>71.92 dias</t>
  </si>
  <si>
    <t>14658.60%</t>
  </si>
  <si>
    <t>1805.82%</t>
  </si>
  <si>
    <t>1513.21%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</si>
  <si>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</si>
  <si>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</si>
  <si>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</si>
  <si>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</si>
  <si>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</si>
  <si>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</si>
  <si>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15519.72%</t>
  </si>
  <si>
    <t>1722.54%</t>
  </si>
  <si>
    <t>1439.86%</t>
  </si>
  <si>
    <t>1 - CHOFER DE GANDOLA DE 1ra. (TODO TON)</t>
  </si>
  <si>
    <t>13,024.81</t>
  </si>
  <si>
    <t>2 - CHOFER DE GANDOLA DE 2da. (DE 15-40 TON)</t>
  </si>
  <si>
    <t>12,300.81</t>
  </si>
  <si>
    <t>3 - CHOFER DE 4ta.</t>
  </si>
  <si>
    <t>9,667.33</t>
  </si>
  <si>
    <t>4 - CHOFER DE 3ra. (HASTA 3 TON)</t>
  </si>
  <si>
    <t>5 - CHOFER DE 2da. (DE 3 A 8 TON)</t>
  </si>
  <si>
    <t>10,109.60</t>
  </si>
  <si>
    <t>6 - CHOFER DE 1ra. (DE 8 A 15 TON)</t>
  </si>
  <si>
    <t>10,765.61</t>
  </si>
  <si>
    <t>7 - MECANICO DE GASOLINA DE 1ra.</t>
  </si>
  <si>
    <t>10,870.75</t>
  </si>
  <si>
    <t>8 - CAUCHERO</t>
  </si>
  <si>
    <t>10,491.12</t>
  </si>
  <si>
    <t>10 - LATONERO DE 1ra.</t>
  </si>
  <si>
    <t>16.37</t>
  </si>
  <si>
    <t>230.63</t>
  </si>
  <si>
    <t>1.43 dias</t>
  </si>
  <si>
    <t>73.72 dias</t>
  </si>
  <si>
    <t>157.8694 dias</t>
  </si>
  <si>
    <t>122.46 dias</t>
  </si>
  <si>
    <t>16826.23%</t>
  </si>
  <si>
    <t>2537.22%</t>
  </si>
  <si>
    <t>2278.18%</t>
  </si>
  <si>
    <t>4 - ELECTRICISTA DE 1ra.</t>
  </si>
  <si>
    <t>6 - OPERADOR DE PALA MAS 1 YARDA CUB. DE 1ra.</t>
  </si>
  <si>
    <t>7 - OPERADOR DE EQUIPO PESADO DE 1ra.</t>
  </si>
  <si>
    <t>8 - MAQUINISTA DE CONCRETO DE 1ra.</t>
  </si>
  <si>
    <t>14677.79%</t>
  </si>
  <si>
    <t>2770.11%</t>
  </si>
  <si>
    <t>2528.45%</t>
  </si>
  <si>
    <t>2 - OPERADOR DE MOTOTRAILLA DE 1ra.</t>
  </si>
  <si>
    <t>3 - OPERADOR DE MOTONIVELADORA DE 1ra.</t>
  </si>
  <si>
    <t>4 - OPERADOR DE PAVIMENTADORA</t>
  </si>
  <si>
    <t>10,744.21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</si>
  <si>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</si>
  <si>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</si>
  <si>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</si>
  <si>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</si>
  <si>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14096.29%</t>
  </si>
  <si>
    <t>FCAS VIGENTE EN LAS GUÍAS PARA EL MES DE ENERO 2018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</si>
  <si>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 </t>
    </r>
    <r>
      <rPr>
        <sz val="8"/>
        <rFont val="Arial"/>
        <family val="2"/>
      </rPr>
      <t>Los equipos e insumos empleados en el cálculo son comprados y nuevos para cada obra.</t>
    </r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</si>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</sst>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1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</fonts>
  <fills count="27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580">
    <xf numFmtId="0" fontId="0" fillId="0" borderId="0"/>
    <xf numFmtId="0" fontId="14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4">
    <xf numFmtId="0" fontId="0" fillId="0" borderId="0" xfId="0"/>
    <xf numFmtId="0" fontId="0" fillId="0" borderId="0" xfId="0"/>
    <xf numFmtId="0" fontId="8" fillId="0" borderId="0" xfId="0" applyFont="1"/>
    <xf numFmtId="2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/>
    <xf numFmtId="0" fontId="9" fillId="2" borderId="1" xfId="0" applyFont="1" applyFill="1" applyBorder="1"/>
    <xf numFmtId="0" fontId="10" fillId="2" borderId="1" xfId="0" applyFont="1" applyFill="1" applyBorder="1"/>
    <xf numFmtId="0" fontId="8" fillId="2" borderId="1" xfId="0" applyFont="1" applyFill="1" applyBorder="1"/>
    <xf numFmtId="0" fontId="8" fillId="0" borderId="0" xfId="0" applyFont="1"/>
    <xf numFmtId="0" fontId="8" fillId="0" borderId="0" xfId="0" applyFont="1" applyBorder="1" applyAlignment="1">
      <alignment horizontal="left"/>
    </xf>
    <xf numFmtId="164" fontId="11" fillId="4" borderId="0" xfId="0" applyNumberFormat="1" applyFont="1" applyFill="1" applyBorder="1" applyAlignment="1" applyProtection="1">
      <alignment horizontal="right"/>
    </xf>
    <xf numFmtId="0" fontId="10" fillId="0" borderId="0" xfId="0" applyFont="1" applyBorder="1" applyAlignment="1">
      <alignment horizontal="left" vertical="distributed"/>
    </xf>
    <xf numFmtId="0" fontId="8" fillId="0" borderId="0" xfId="0" applyFont="1" applyBorder="1" applyAlignment="1">
      <alignment horizontal="left" vertical="distributed"/>
    </xf>
    <xf numFmtId="0" fontId="8" fillId="0" borderId="0" xfId="0" applyFont="1" applyAlignment="1" applyProtection="1">
      <alignment horizontal="right"/>
    </xf>
    <xf numFmtId="18" fontId="10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8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6" fillId="9" borderId="0" xfId="1" applyFont="1" applyFill="1" applyProtection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0" fillId="2" borderId="1" xfId="0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3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4" borderId="0" xfId="0" applyFill="1"/>
    <xf numFmtId="0" fontId="13" fillId="0" borderId="0" xfId="0" applyFont="1"/>
    <xf numFmtId="0" fontId="10" fillId="0" borderId="0" xfId="0" applyFont="1" applyAlignment="1">
      <alignment horizontal="center"/>
    </xf>
    <xf numFmtId="0" fontId="9" fillId="11" borderId="0" xfId="0" applyFont="1" applyFill="1" applyBorder="1"/>
    <xf numFmtId="0" fontId="10" fillId="11" borderId="0" xfId="0" applyFont="1" applyFill="1" applyBorder="1"/>
    <xf numFmtId="0" fontId="8" fillId="11" borderId="0" xfId="0" applyFont="1" applyFill="1" applyBorder="1"/>
    <xf numFmtId="0" fontId="11" fillId="11" borderId="0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" fontId="0" fillId="0" borderId="0" xfId="0" applyNumberFormat="1" applyBorder="1"/>
    <xf numFmtId="0" fontId="8" fillId="0" borderId="0" xfId="0" applyFont="1" applyBorder="1"/>
    <xf numFmtId="0" fontId="10" fillId="12" borderId="1" xfId="0" applyFont="1" applyFill="1" applyBorder="1"/>
    <xf numFmtId="0" fontId="8" fillId="12" borderId="1" xfId="0" applyFont="1" applyFill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8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8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1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5" fillId="9" borderId="0" xfId="1" applyFont="1" applyFill="1" applyProtection="1"/>
    <xf numFmtId="165" fontId="0" fillId="0" borderId="0" xfId="0" applyNumberFormat="1"/>
    <xf numFmtId="0" fontId="10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center"/>
      <protection locked="0"/>
    </xf>
    <xf numFmtId="10" fontId="8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3" fillId="0" borderId="0" xfId="0" applyFont="1"/>
    <xf numFmtId="0" fontId="10" fillId="12" borderId="1" xfId="0" applyFont="1" applyFill="1" applyBorder="1" applyAlignment="1">
      <alignment horizontal="right"/>
    </xf>
    <xf numFmtId="0" fontId="49" fillId="0" borderId="0" xfId="0" applyFont="1" applyAlignment="1">
      <alignment horizontal="right" vertical="center"/>
    </xf>
    <xf numFmtId="10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49" fillId="0" borderId="0" xfId="0" applyFont="1"/>
    <xf numFmtId="0" fontId="49" fillId="26" borderId="3" xfId="0" applyFont="1" applyFill="1" applyBorder="1" applyAlignment="1">
      <alignment horizontal="right" vertical="center"/>
    </xf>
    <xf numFmtId="10" fontId="49" fillId="26" borderId="1" xfId="0" applyNumberFormat="1" applyFont="1" applyFill="1" applyBorder="1" applyAlignment="1">
      <alignment horizontal="center" vertical="center"/>
    </xf>
    <xf numFmtId="0" fontId="49" fillId="26" borderId="1" xfId="0" applyFont="1" applyFill="1" applyBorder="1" applyAlignment="1">
      <alignment horizontal="center"/>
    </xf>
    <xf numFmtId="0" fontId="49" fillId="26" borderId="1" xfId="0" applyFont="1" applyFill="1" applyBorder="1" applyAlignment="1">
      <alignment horizontal="right" vertical="center"/>
    </xf>
    <xf numFmtId="0" fontId="49" fillId="26" borderId="1" xfId="0" applyFont="1" applyFill="1" applyBorder="1"/>
    <xf numFmtId="0" fontId="22" fillId="0" borderId="0" xfId="0" applyFont="1" applyAlignment="1" applyProtection="1">
      <alignment horizontal="center"/>
      <protection locked="0"/>
    </xf>
    <xf numFmtId="0" fontId="59" fillId="0" borderId="0" xfId="0" applyFont="1" applyAlignment="1">
      <alignment vertical="top"/>
    </xf>
    <xf numFmtId="0" fontId="0" fillId="0" borderId="0" xfId="0"/>
    <xf numFmtId="0" fontId="9" fillId="2" borderId="1" xfId="0" applyFont="1" applyFill="1" applyBorder="1"/>
    <xf numFmtId="0" fontId="10" fillId="2" borderId="1" xfId="0" applyFont="1" applyFill="1" applyBorder="1"/>
    <xf numFmtId="0" fontId="8" fillId="2" borderId="1" xfId="0" applyFont="1" applyFill="1" applyBorder="1"/>
    <xf numFmtId="0" fontId="8" fillId="0" borderId="0" xfId="0" applyFont="1" applyBorder="1" applyAlignment="1">
      <alignment horizontal="left"/>
    </xf>
    <xf numFmtId="164" fontId="11" fillId="4" borderId="0" xfId="0" applyNumberFormat="1" applyFont="1" applyFill="1" applyBorder="1" applyAlignment="1" applyProtection="1">
      <alignment horizontal="right"/>
    </xf>
    <xf numFmtId="0" fontId="10" fillId="0" borderId="0" xfId="0" applyFont="1" applyBorder="1" applyAlignment="1">
      <alignment horizontal="left" vertical="distributed"/>
    </xf>
    <xf numFmtId="0" fontId="8" fillId="0" borderId="0" xfId="0" applyFont="1" applyBorder="1" applyAlignment="1">
      <alignment horizontal="left" vertical="distributed"/>
    </xf>
    <xf numFmtId="0" fontId="8" fillId="0" borderId="0" xfId="0" applyFont="1" applyAlignment="1" applyProtection="1">
      <alignment horizontal="right"/>
    </xf>
    <xf numFmtId="18" fontId="10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8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6" fillId="9" borderId="0" xfId="1" applyFont="1" applyFill="1" applyProtection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0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0" fillId="2" borderId="1" xfId="0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3" fillId="0" borderId="2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4" borderId="0" xfId="0" applyFill="1"/>
    <xf numFmtId="0" fontId="13" fillId="0" borderId="0" xfId="0" applyFont="1"/>
    <xf numFmtId="0" fontId="10" fillId="0" borderId="0" xfId="0" applyFont="1" applyAlignment="1">
      <alignment horizontal="center"/>
    </xf>
    <xf numFmtId="0" fontId="9" fillId="11" borderId="0" xfId="0" applyFont="1" applyFill="1" applyBorder="1"/>
    <xf numFmtId="0" fontId="10" fillId="11" borderId="0" xfId="0" applyFont="1" applyFill="1" applyBorder="1"/>
    <xf numFmtId="0" fontId="8" fillId="11" borderId="0" xfId="0" applyFont="1" applyFill="1" applyBorder="1"/>
    <xf numFmtId="0" fontId="11" fillId="11" borderId="0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" fontId="0" fillId="0" borderId="0" xfId="0" applyNumberFormat="1" applyBorder="1"/>
    <xf numFmtId="0" fontId="8" fillId="0" borderId="0" xfId="0" applyFont="1" applyBorder="1"/>
    <xf numFmtId="0" fontId="10" fillId="12" borderId="1" xfId="0" applyFont="1" applyFill="1" applyBorder="1"/>
    <xf numFmtId="0" fontId="8" fillId="12" borderId="1" xfId="0" applyFont="1" applyFill="1" applyBorder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8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8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8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8" fillId="0" borderId="0" xfId="0" applyNumberFormat="1" applyFont="1" applyAlignment="1">
      <alignment horizontal="center"/>
    </xf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1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5" fillId="9" borderId="0" xfId="1" applyFont="1" applyFill="1" applyProtection="1"/>
    <xf numFmtId="165" fontId="0" fillId="0" borderId="0" xfId="0" applyNumberFormat="1"/>
    <xf numFmtId="0" fontId="10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4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center"/>
      <protection locked="0"/>
    </xf>
    <xf numFmtId="10" fontId="8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3" fillId="0" borderId="0" xfId="0" applyFont="1"/>
    <xf numFmtId="0" fontId="10" fillId="12" borderId="1" xfId="0" applyFont="1" applyFill="1" applyBorder="1" applyAlignment="1">
      <alignment horizontal="right"/>
    </xf>
    <xf numFmtId="0" fontId="49" fillId="0" borderId="0" xfId="0" applyFont="1" applyAlignment="1">
      <alignment horizontal="right" vertical="center"/>
    </xf>
    <xf numFmtId="10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/>
    </xf>
    <xf numFmtId="0" fontId="49" fillId="0" borderId="0" xfId="0" applyFont="1"/>
    <xf numFmtId="0" fontId="49" fillId="26" borderId="3" xfId="0" applyFont="1" applyFill="1" applyBorder="1" applyAlignment="1">
      <alignment horizontal="right" vertical="center"/>
    </xf>
    <xf numFmtId="10" fontId="49" fillId="26" borderId="1" xfId="0" applyNumberFormat="1" applyFont="1" applyFill="1" applyBorder="1" applyAlignment="1">
      <alignment horizontal="center" vertical="center"/>
    </xf>
    <xf numFmtId="0" fontId="49" fillId="26" borderId="1" xfId="0" applyFont="1" applyFill="1" applyBorder="1" applyAlignment="1">
      <alignment horizontal="center"/>
    </xf>
    <xf numFmtId="0" fontId="49" fillId="26" borderId="1" xfId="0" applyFont="1" applyFill="1" applyBorder="1" applyAlignment="1">
      <alignment horizontal="right" vertical="center"/>
    </xf>
    <xf numFmtId="0" fontId="49" fillId="26" borderId="1" xfId="0" applyFont="1" applyFill="1" applyBorder="1"/>
    <xf numFmtId="0" fontId="22" fillId="0" borderId="0" xfId="0" applyFont="1" applyAlignment="1" applyProtection="1">
      <alignment horizontal="center"/>
      <protection locked="0"/>
    </xf>
    <xf numFmtId="0" fontId="59" fillId="0" borderId="0" xfId="0" applyFont="1" applyAlignment="1">
      <alignment vertical="top"/>
    </xf>
    <xf numFmtId="0" fontId="60" fillId="0" borderId="0" xfId="0" applyFont="1" applyAlignment="1">
      <alignment horizontal="center"/>
    </xf>
    <xf numFmtId="49" fontId="60" fillId="0" borderId="0" xfId="0" applyNumberFormat="1" applyFont="1" applyAlignment="1">
      <alignment horizontal="center"/>
    </xf>
    <xf numFmtId="1" fontId="60" fillId="0" borderId="0" xfId="0" applyNumberFormat="1" applyFont="1" applyAlignment="1">
      <alignment horizontal="center"/>
    </xf>
    <xf numFmtId="0" fontId="0" fillId="0" borderId="0" xfId="0"/>
    <xf numFmtId="0" fontId="8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8" fillId="0" borderId="0" xfId="0" applyFont="1" applyAlignment="1">
      <alignment horizontal="right"/>
    </xf>
    <xf numFmtId="49" fontId="12" fillId="0" borderId="2" xfId="0" applyNumberFormat="1" applyFont="1" applyBorder="1" applyAlignment="1">
      <alignment horizontal="center"/>
    </xf>
    <xf numFmtId="49" fontId="12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9" fillId="4" borderId="0" xfId="0" applyNumberFormat="1" applyFont="1" applyFill="1" applyBorder="1" applyAlignment="1" applyProtection="1">
      <alignment horizontal="center"/>
    </xf>
    <xf numFmtId="165" fontId="60" fillId="0" borderId="0" xfId="0" applyNumberFormat="1" applyFont="1" applyAlignment="1">
      <alignment horizontal="center"/>
    </xf>
    <xf numFmtId="165" fontId="8" fillId="2" borderId="1" xfId="0" applyNumberFormat="1" applyFont="1" applyFill="1" applyBorder="1"/>
    <xf numFmtId="165" fontId="8" fillId="0" borderId="0" xfId="0" applyNumberFormat="1" applyFont="1"/>
    <xf numFmtId="165" fontId="10" fillId="6" borderId="0" xfId="0" applyNumberFormat="1" applyFont="1" applyFill="1" applyBorder="1" applyAlignment="1">
      <alignment horizontal="center"/>
    </xf>
    <xf numFmtId="165" fontId="40" fillId="0" borderId="0" xfId="0" applyNumberFormat="1" applyFont="1"/>
    <xf numFmtId="165" fontId="11" fillId="4" borderId="0" xfId="0" applyNumberFormat="1" applyFont="1" applyFill="1" applyAlignment="1">
      <alignment horizontal="center"/>
    </xf>
    <xf numFmtId="165" fontId="11" fillId="4" borderId="0" xfId="0" applyNumberFormat="1" applyFont="1" applyFill="1"/>
    <xf numFmtId="165" fontId="8" fillId="0" borderId="5" xfId="0" applyNumberFormat="1" applyFont="1" applyBorder="1" applyAlignment="1">
      <alignment horizontal="center"/>
    </xf>
    <xf numFmtId="165" fontId="8" fillId="0" borderId="6" xfId="0" applyNumberFormat="1" applyFont="1" applyBorder="1" applyAlignment="1">
      <alignment horizontal="center"/>
    </xf>
    <xf numFmtId="165" fontId="8" fillId="11" borderId="0" xfId="0" applyNumberFormat="1" applyFont="1" applyFill="1" applyBorder="1"/>
    <xf numFmtId="165" fontId="8" fillId="12" borderId="1" xfId="0" applyNumberFormat="1" applyFont="1" applyFill="1" applyBorder="1"/>
    <xf numFmtId="165" fontId="8" fillId="0" borderId="1" xfId="0" applyNumberFormat="1" applyFont="1" applyBorder="1" applyAlignment="1">
      <alignment horizontal="center"/>
    </xf>
    <xf numFmtId="165" fontId="10" fillId="5" borderId="0" xfId="0" applyNumberFormat="1" applyFont="1" applyFill="1" applyBorder="1" applyAlignment="1">
      <alignment horizontal="center"/>
    </xf>
    <xf numFmtId="165" fontId="10" fillId="7" borderId="0" xfId="0" applyNumberFormat="1" applyFont="1" applyFill="1" applyBorder="1" applyAlignment="1" applyProtection="1">
      <alignment horizontal="center"/>
    </xf>
    <xf numFmtId="0" fontId="10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49" fillId="26" borderId="4" xfId="0" applyNumberFormat="1" applyFont="1" applyFill="1" applyBorder="1" applyAlignment="1">
      <alignment horizontal="center"/>
    </xf>
    <xf numFmtId="10" fontId="49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0" fillId="0" borderId="0" xfId="0" applyNumberFormat="1" applyFont="1" applyAlignment="1">
      <alignment horizontal="center"/>
    </xf>
    <xf numFmtId="164" fontId="8" fillId="2" borderId="1" xfId="0" applyNumberFormat="1" applyFont="1" applyFill="1" applyBorder="1"/>
    <xf numFmtId="164" fontId="8" fillId="0" borderId="0" xfId="0" applyNumberFormat="1" applyFont="1"/>
    <xf numFmtId="164" fontId="10" fillId="5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18" fontId="10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0" fillId="20" borderId="0" xfId="0" applyFill="1"/>
    <xf numFmtId="0" fontId="10" fillId="20" borderId="1" xfId="0" applyFont="1" applyFill="1" applyBorder="1" applyAlignment="1">
      <alignment horizontal="left"/>
    </xf>
    <xf numFmtId="10" fontId="10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0" fillId="20" borderId="0" xfId="0" applyFont="1" applyFill="1" applyAlignment="1">
      <alignment horizontal="center"/>
    </xf>
    <xf numFmtId="10" fontId="10" fillId="20" borderId="1" xfId="0" applyNumberFormat="1" applyFont="1" applyFill="1" applyBorder="1" applyAlignment="1" applyProtection="1">
      <alignment horizontal="center"/>
    </xf>
    <xf numFmtId="0" fontId="10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0" fillId="20" borderId="1" xfId="0" applyFill="1" applyBorder="1"/>
    <xf numFmtId="0" fontId="30" fillId="20" borderId="0" xfId="0" applyFont="1" applyFill="1" applyAlignment="1">
      <alignment horizontal="center"/>
    </xf>
    <xf numFmtId="0" fontId="36" fillId="20" borderId="1" xfId="0" applyFont="1" applyFill="1" applyBorder="1" applyAlignment="1">
      <alignment horizontal="left"/>
    </xf>
    <xf numFmtId="10" fontId="37" fillId="20" borderId="1" xfId="0" applyNumberFormat="1" applyFont="1" applyFill="1" applyBorder="1" applyAlignment="1">
      <alignment horizontal="center"/>
    </xf>
    <xf numFmtId="10" fontId="36" fillId="20" borderId="1" xfId="0" applyNumberFormat="1" applyFont="1" applyFill="1" applyBorder="1" applyAlignment="1">
      <alignment horizontal="center"/>
    </xf>
    <xf numFmtId="0" fontId="36" fillId="20" borderId="1" xfId="0" applyFont="1" applyFill="1" applyBorder="1" applyAlignment="1">
      <alignment horizontal="center"/>
    </xf>
    <xf numFmtId="0" fontId="10" fillId="20" borderId="0" xfId="0" applyFont="1" applyFill="1" applyBorder="1" applyAlignment="1">
      <alignment horizontal="left"/>
    </xf>
    <xf numFmtId="0" fontId="0" fillId="20" borderId="0" xfId="0" applyFill="1" applyBorder="1"/>
    <xf numFmtId="10" fontId="10" fillId="20" borderId="0" xfId="0" applyNumberFormat="1" applyFont="1" applyFill="1" applyBorder="1" applyAlignment="1">
      <alignment horizontal="center"/>
    </xf>
    <xf numFmtId="10" fontId="10" fillId="20" borderId="0" xfId="0" applyNumberFormat="1" applyFont="1" applyFill="1" applyBorder="1" applyAlignment="1" applyProtection="1">
      <alignment horizontal="center"/>
    </xf>
    <xf numFmtId="10" fontId="36" fillId="20" borderId="5" xfId="0" applyNumberFormat="1" applyFont="1" applyFill="1" applyBorder="1" applyAlignment="1">
      <alignment horizontal="center"/>
    </xf>
    <xf numFmtId="0" fontId="38" fillId="22" borderId="0" xfId="0" applyFont="1" applyFill="1" applyBorder="1" applyAlignment="1">
      <alignment horizontal="center" wrapText="1"/>
    </xf>
    <xf numFmtId="10" fontId="37" fillId="20" borderId="5" xfId="0" applyNumberFormat="1" applyFont="1" applyFill="1" applyBorder="1" applyAlignment="1">
      <alignment horizontal="center"/>
    </xf>
    <xf numFmtId="0" fontId="39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36" fillId="20" borderId="5" xfId="0" applyFont="1" applyFill="1" applyBorder="1" applyAlignment="1">
      <alignment horizontal="left"/>
    </xf>
    <xf numFmtId="0" fontId="40" fillId="0" borderId="6" xfId="0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/>
    </xf>
    <xf numFmtId="0" fontId="40" fillId="0" borderId="6" xfId="0" applyFont="1" applyFill="1" applyBorder="1" applyAlignment="1">
      <alignment horizontal="center" wrapText="1"/>
    </xf>
    <xf numFmtId="0" fontId="35" fillId="21" borderId="0" xfId="0" applyFont="1" applyFill="1" applyBorder="1" applyAlignment="1">
      <alignment horizontal="center"/>
    </xf>
    <xf numFmtId="10" fontId="0" fillId="0" borderId="0" xfId="0" applyNumberFormat="1"/>
    <xf numFmtId="10" fontId="41" fillId="23" borderId="1" xfId="0" applyNumberFormat="1" applyFont="1" applyFill="1" applyBorder="1" applyAlignment="1" applyProtection="1">
      <alignment horizontal="center"/>
    </xf>
    <xf numFmtId="0" fontId="10" fillId="20" borderId="0" xfId="0" applyFont="1" applyFill="1" applyAlignment="1">
      <alignment horizontal="left"/>
    </xf>
    <xf numFmtId="0" fontId="10" fillId="0" borderId="0" xfId="0" applyFont="1"/>
    <xf numFmtId="0" fontId="24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2" fillId="20" borderId="0" xfId="0" applyFont="1" applyFill="1" applyAlignment="1">
      <alignment horizontal="center"/>
    </xf>
    <xf numFmtId="0" fontId="32" fillId="0" borderId="0" xfId="0" applyFont="1" applyAlignment="1">
      <alignment horizontal="center"/>
    </xf>
    <xf numFmtId="0" fontId="36" fillId="20" borderId="0" xfId="0" applyFont="1" applyFill="1" applyAlignment="1">
      <alignment horizontal="justify" vertical="center" wrapText="1"/>
    </xf>
    <xf numFmtId="0" fontId="0" fillId="0" borderId="0" xfId="0" applyAlignment="1"/>
    <xf numFmtId="0" fontId="35" fillId="21" borderId="0" xfId="0" applyFont="1" applyFill="1" applyBorder="1" applyAlignment="1">
      <alignment horizontal="center" wrapText="1"/>
    </xf>
    <xf numFmtId="0" fontId="34" fillId="0" borderId="0" xfId="0" applyFont="1" applyAlignment="1">
      <alignment horizontal="center"/>
    </xf>
    <xf numFmtId="0" fontId="38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7" fillId="0" borderId="0" xfId="0" applyFont="1" applyAlignment="1">
      <alignment horizontal="justify"/>
    </xf>
    <xf numFmtId="10" fontId="10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28" fillId="20" borderId="0" xfId="0" applyFont="1" applyFill="1" applyAlignment="1">
      <alignment horizontal="center"/>
    </xf>
    <xf numFmtId="0" fontId="29" fillId="0" borderId="0" xfId="0" applyFont="1" applyAlignment="1"/>
    <xf numFmtId="0" fontId="31" fillId="20" borderId="0" xfId="0" applyFont="1" applyFill="1" applyAlignment="1">
      <alignment horizontal="center"/>
    </xf>
    <xf numFmtId="0" fontId="30" fillId="20" borderId="0" xfId="0" applyFont="1" applyFill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10" fillId="3" borderId="0" xfId="0" applyFont="1" applyFill="1" applyBorder="1" applyAlignment="1" applyProtection="1">
      <alignment horizontal="left" vertical="distributed"/>
      <protection locked="0"/>
    </xf>
    <xf numFmtId="0" fontId="8" fillId="0" borderId="1" xfId="0" applyFont="1" applyBorder="1" applyAlignment="1">
      <alignment horizontal="center"/>
    </xf>
    <xf numFmtId="0" fontId="10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0" fontId="10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9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0" fillId="18" borderId="1" xfId="0" applyFont="1" applyFill="1" applyBorder="1" applyAlignment="1" applyProtection="1">
      <alignment horizontal="right" vertical="distributed"/>
      <protection locked="0"/>
    </xf>
    <xf numFmtId="10" fontId="24" fillId="18" borderId="1" xfId="0" applyNumberFormat="1" applyFont="1" applyFill="1" applyBorder="1" applyAlignment="1" applyProtection="1">
      <alignment horizontal="center" vertical="distributed"/>
    </xf>
    <xf numFmtId="10" fontId="27" fillId="18" borderId="1" xfId="0" applyNumberFormat="1" applyFont="1" applyFill="1" applyBorder="1" applyAlignment="1" applyProtection="1">
      <alignment horizontal="center"/>
    </xf>
    <xf numFmtId="0" fontId="25" fillId="15" borderId="5" xfId="0" applyFont="1" applyFill="1" applyBorder="1" applyAlignment="1">
      <alignment horizontal="center" vertical="center"/>
    </xf>
    <xf numFmtId="0" fontId="26" fillId="16" borderId="5" xfId="0" applyFont="1" applyFill="1" applyBorder="1" applyAlignment="1">
      <alignment vertical="center"/>
    </xf>
    <xf numFmtId="0" fontId="26" fillId="16" borderId="6" xfId="0" applyFont="1" applyFill="1" applyBorder="1" applyAlignment="1">
      <alignment vertical="center"/>
    </xf>
    <xf numFmtId="0" fontId="10" fillId="17" borderId="1" xfId="0" applyFont="1" applyFill="1" applyBorder="1" applyAlignment="1" applyProtection="1">
      <alignment horizontal="right" vertical="distributed"/>
      <protection locked="0"/>
    </xf>
    <xf numFmtId="10" fontId="24" fillId="17" borderId="1" xfId="0" applyNumberFormat="1" applyFont="1" applyFill="1" applyBorder="1" applyAlignment="1" applyProtection="1">
      <alignment horizontal="center" vertical="distributed"/>
    </xf>
    <xf numFmtId="10" fontId="27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/>
    <xf numFmtId="0" fontId="0" fillId="20" borderId="0" xfId="0" applyFill="1" applyBorder="1"/>
    <xf numFmtId="10" fontId="10" fillId="20" borderId="0" xfId="0" applyNumberFormat="1" applyFont="1" applyFill="1" applyBorder="1" applyAlignment="1">
      <alignment horizontal="center"/>
    </xf>
    <xf numFmtId="49" fontId="60" fillId="0" borderId="0" xfId="0" applyNumberFormat="1" applyFont="1" applyAlignment="1">
      <alignment horizontal="center"/>
    </xf>
    <xf numFmtId="0" fontId="60" fillId="0" borderId="0" xfId="0" applyFont="1" applyAlignment="1">
      <alignment horizontal="center"/>
    </xf>
    <xf numFmtId="1" fontId="60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3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1" fillId="0" borderId="0" xfId="0" applyFont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48" fillId="0" borderId="0" xfId="0" applyFont="1" applyBorder="1" applyAlignment="1">
      <alignment horizontal="right"/>
    </xf>
    <xf numFmtId="4" fontId="48" fillId="0" borderId="0" xfId="0" applyNumberFormat="1" applyFont="1" applyBorder="1"/>
    <xf numFmtId="0" fontId="52" fillId="0" borderId="0" xfId="0" applyFont="1" applyBorder="1" applyAlignment="1">
      <alignment horizontal="left"/>
    </xf>
    <xf numFmtId="0" fontId="8" fillId="20" borderId="0" xfId="0" applyFont="1" applyFill="1" applyBorder="1"/>
    <xf numFmtId="0" fontId="48" fillId="0" borderId="0" xfId="0" applyFont="1" applyAlignment="1">
      <alignment horizontal="right"/>
    </xf>
    <xf numFmtId="4" fontId="48" fillId="0" borderId="0" xfId="0" applyNumberFormat="1" applyFont="1"/>
    <xf numFmtId="0" fontId="48" fillId="0" borderId="0" xfId="0" applyFont="1" applyAlignment="1">
      <alignment horizontal="left"/>
    </xf>
    <xf numFmtId="0" fontId="52" fillId="0" borderId="0" xfId="0" applyFont="1" applyBorder="1"/>
    <xf numFmtId="0" fontId="48" fillId="0" borderId="0" xfId="0" applyFont="1"/>
    <xf numFmtId="0" fontId="49" fillId="0" borderId="0" xfId="0" applyFont="1" applyBorder="1" applyAlignment="1">
      <alignment horizontal="right"/>
    </xf>
    <xf numFmtId="4" fontId="49" fillId="0" borderId="0" xfId="0" applyNumberFormat="1" applyFont="1" applyBorder="1"/>
    <xf numFmtId="0" fontId="53" fillId="0" borderId="0" xfId="0" applyFont="1" applyBorder="1" applyAlignment="1">
      <alignment horizontal="left"/>
    </xf>
    <xf numFmtId="0" fontId="49" fillId="0" borderId="0" xfId="0" applyFont="1" applyAlignment="1">
      <alignment horizontal="right"/>
    </xf>
    <xf numFmtId="4" fontId="49" fillId="0" borderId="0" xfId="0" applyNumberFormat="1" applyFont="1"/>
    <xf numFmtId="0" fontId="49" fillId="0" borderId="0" xfId="0" applyFont="1" applyAlignment="1">
      <alignment horizontal="left"/>
    </xf>
    <xf numFmtId="0" fontId="56" fillId="25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1" fontId="10" fillId="25" borderId="2" xfId="0" applyNumberFormat="1" applyFont="1" applyFill="1" applyBorder="1" applyAlignment="1">
      <alignment horizontal="center"/>
    </xf>
    <xf numFmtId="0" fontId="8" fillId="0" borderId="0" xfId="0" applyFont="1" applyBorder="1"/>
    <xf numFmtId="0" fontId="43" fillId="4" borderId="0" xfId="0" applyFont="1" applyFill="1" applyAlignment="1">
      <alignment horizontal="center"/>
    </xf>
    <xf numFmtId="0" fontId="8" fillId="0" borderId="0" xfId="0" applyFont="1" applyAlignment="1">
      <alignment horizontal="right"/>
    </xf>
    <xf numFmtId="1" fontId="10" fillId="4" borderId="2" xfId="0" applyNumberFormat="1" applyFont="1" applyFill="1" applyBorder="1" applyAlignment="1">
      <alignment horizontal="center"/>
    </xf>
    <xf numFmtId="0" fontId="8" fillId="0" borderId="0" xfId="0" applyFont="1"/>
    <xf numFmtId="0" fontId="49" fillId="0" borderId="0" xfId="0" applyFont="1" applyBorder="1" applyAlignment="1">
      <alignment horizontal="center"/>
    </xf>
    <xf numFmtId="0" fontId="50" fillId="0" borderId="0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3" fontId="51" fillId="0" borderId="2" xfId="0" applyNumberFormat="1" applyFont="1" applyBorder="1" applyAlignment="1">
      <alignment horizontal="center"/>
    </xf>
    <xf numFmtId="1" fontId="50" fillId="0" borderId="2" xfId="0" applyNumberFormat="1" applyFont="1" applyBorder="1" applyAlignment="1">
      <alignment horizontal="center"/>
    </xf>
    <xf numFmtId="1" fontId="50" fillId="25" borderId="2" xfId="0" applyNumberFormat="1" applyFont="1" applyFill="1" applyBorder="1" applyAlignment="1">
      <alignment horizontal="center"/>
    </xf>
    <xf numFmtId="1" fontId="50" fillId="4" borderId="2" xfId="0" applyNumberFormat="1" applyFont="1" applyFill="1" applyBorder="1" applyAlignment="1">
      <alignment horizontal="center"/>
    </xf>
    <xf numFmtId="9" fontId="55" fillId="0" borderId="0" xfId="0" applyNumberFormat="1" applyFont="1" applyBorder="1" applyAlignment="1">
      <alignment horizontal="center"/>
    </xf>
    <xf numFmtId="4" fontId="51" fillId="0" borderId="2" xfId="0" applyNumberFormat="1" applyFont="1" applyBorder="1" applyAlignment="1">
      <alignment horizontal="center"/>
    </xf>
    <xf numFmtId="4" fontId="50" fillId="0" borderId="2" xfId="0" applyNumberFormat="1" applyFont="1" applyBorder="1" applyAlignment="1">
      <alignment horizontal="center"/>
    </xf>
    <xf numFmtId="9" fontId="55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5" fillId="20" borderId="0" xfId="0" applyFont="1" applyFill="1" applyBorder="1" applyAlignment="1"/>
    <xf numFmtId="4" fontId="49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48" fillId="0" borderId="2" xfId="0" applyNumberFormat="1" applyFont="1" applyBorder="1" applyAlignment="1">
      <alignment horizontal="center"/>
    </xf>
    <xf numFmtId="4" fontId="12" fillId="0" borderId="2" xfId="0" applyNumberFormat="1" applyFont="1" applyBorder="1" applyAlignment="1">
      <alignment horizontal="center"/>
    </xf>
    <xf numFmtId="0" fontId="32" fillId="0" borderId="0" xfId="0" applyFont="1" applyBorder="1" applyAlignment="1">
      <alignment horizontal="right"/>
    </xf>
    <xf numFmtId="4" fontId="49" fillId="0" borderId="0" xfId="0" applyNumberFormat="1" applyFont="1" applyBorder="1" applyAlignment="1">
      <alignment horizontal="center"/>
    </xf>
    <xf numFmtId="0" fontId="32" fillId="0" borderId="0" xfId="0" applyFont="1" applyAlignment="1">
      <alignment horizontal="right"/>
    </xf>
    <xf numFmtId="4" fontId="12" fillId="0" borderId="0" xfId="0" applyNumberFormat="1" applyFont="1" applyBorder="1" applyAlignment="1">
      <alignment horizontal="center"/>
    </xf>
    <xf numFmtId="0" fontId="57" fillId="0" borderId="0" xfId="0" applyFont="1" applyBorder="1" applyAlignment="1">
      <alignment horizontal="right"/>
    </xf>
    <xf numFmtId="10" fontId="57" fillId="0" borderId="2" xfId="0" applyNumberFormat="1" applyFont="1" applyBorder="1" applyAlignment="1">
      <alignment horizontal="center"/>
    </xf>
    <xf numFmtId="0" fontId="46" fillId="0" borderId="0" xfId="0" applyFont="1" applyBorder="1"/>
    <xf numFmtId="0" fontId="47" fillId="0" borderId="0" xfId="0" applyFont="1" applyBorder="1" applyAlignment="1">
      <alignment horizontal="right"/>
    </xf>
    <xf numFmtId="10" fontId="47" fillId="0" borderId="2" xfId="0" applyNumberFormat="1" applyFont="1" applyBorder="1" applyAlignment="1">
      <alignment horizontal="center"/>
    </xf>
    <xf numFmtId="0" fontId="44" fillId="0" borderId="0" xfId="0" applyFont="1" applyAlignment="1">
      <alignment horizontal="right"/>
    </xf>
    <xf numFmtId="10" fontId="44" fillId="0" borderId="2" xfId="0" applyNumberFormat="1" applyFont="1" applyBorder="1" applyAlignment="1">
      <alignment horizontal="center"/>
    </xf>
    <xf numFmtId="0" fontId="47" fillId="0" borderId="0" xfId="0" applyFont="1" applyAlignment="1">
      <alignment horizontal="right"/>
    </xf>
    <xf numFmtId="0" fontId="58" fillId="24" borderId="0" xfId="0" applyFont="1" applyFill="1" applyBorder="1"/>
    <xf numFmtId="0" fontId="45" fillId="21" borderId="7" xfId="0" applyFont="1" applyFill="1" applyBorder="1"/>
    <xf numFmtId="0" fontId="45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27" fillId="0" borderId="0" xfId="0" applyFont="1" applyAlignment="1">
      <alignment horizontal="center"/>
    </xf>
    <xf numFmtId="0" fontId="54" fillId="0" borderId="0" xfId="0" applyFont="1" applyAlignment="1">
      <alignment horizontal="right"/>
    </xf>
    <xf numFmtId="4" fontId="54" fillId="0" borderId="0" xfId="0" applyNumberFormat="1" applyFont="1"/>
    <xf numFmtId="0" fontId="54" fillId="0" borderId="0" xfId="0" applyFont="1" applyAlignment="1">
      <alignment horizontal="left"/>
    </xf>
    <xf numFmtId="0" fontId="45" fillId="21" borderId="0" xfId="0" applyFont="1" applyFill="1"/>
  </cellXfs>
  <cellStyles count="580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2" xfId="70"/>
    <cellStyle name="Normal 2 10 3" xfId="89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2" xfId="71"/>
    <cellStyle name="Normal 2 11 3" xfId="90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2" xfId="72"/>
    <cellStyle name="Normal 2 12 3" xfId="91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2" xfId="73"/>
    <cellStyle name="Normal 2 13 3" xfId="92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2" xfId="74"/>
    <cellStyle name="Normal 2 14 3" xfId="93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2" xfId="75"/>
    <cellStyle name="Normal 2 15 3" xfId="14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2" xfId="76"/>
    <cellStyle name="Normal 2 16 3" xfId="14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2" xfId="77"/>
    <cellStyle name="Normal 2 17 3" xfId="14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2" xfId="78"/>
    <cellStyle name="Normal 2 18 3" xfId="14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2" xfId="79"/>
    <cellStyle name="Normal 2 19 3" xfId="14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2" xfId="42"/>
    <cellStyle name="Normal 2 2 2 2 2 10" xfId="418"/>
    <cellStyle name="Normal 2 2 2 2 2 11" xfId="484"/>
    <cellStyle name="Normal 2 2 2 2 2 12" xfId="539"/>
    <cellStyle name="Normal 2 2 2 2 2 2" xfId="44"/>
    <cellStyle name="Normal 2 2 2 2 2 2 2" xfId="65"/>
    <cellStyle name="Normal 2 2 2 2 2 2 2 2" xfId="346"/>
    <cellStyle name="Normal 2 2 2 2 2 2 2 3" xfId="341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3" xfId="202"/>
    <cellStyle name="Normal 2 2 2 2 2 3 2" xfId="420"/>
    <cellStyle name="Normal 2 2 2 2 2 3 3" xfId="486"/>
    <cellStyle name="Normal 2 2 2 2 2 3 4" xfId="541"/>
    <cellStyle name="Normal 2 2 2 2 2 4" xfId="228"/>
    <cellStyle name="Normal 2 2 2 2 2 4 2" xfId="421"/>
    <cellStyle name="Normal 2 2 2 2 2 4 3" xfId="487"/>
    <cellStyle name="Normal 2 2 2 2 2 4 4" xfId="542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3" xfId="82"/>
    <cellStyle name="Normal 2 2 2 2 3 10" xfId="543"/>
    <cellStyle name="Normal 2 2 2 2 3 2" xfId="229"/>
    <cellStyle name="Normal 2 2 2 2 3 2 2" xfId="423"/>
    <cellStyle name="Normal 2 2 2 2 3 2 3" xfId="489"/>
    <cellStyle name="Normal 2 2 2 2 3 2 4" xfId="544"/>
    <cellStyle name="Normal 2 2 2 2 3 3" xfId="258"/>
    <cellStyle name="Normal 2 2 2 2 3 3 2" xfId="424"/>
    <cellStyle name="Normal 2 2 2 2 3 3 3" xfId="490"/>
    <cellStyle name="Normal 2 2 2 2 3 3 4" xfId="545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4" xfId="64"/>
    <cellStyle name="Normal 2 2 2 2 4 2" xfId="348"/>
    <cellStyle name="Normal 2 2 2 2 4 3" xfId="342"/>
    <cellStyle name="Normal 2 2 2 2 4 4" xfId="425"/>
    <cellStyle name="Normal 2 2 2 2 4 5" xfId="491"/>
    <cellStyle name="Normal 2 2 2 2 4 6" xfId="546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3" xfId="62"/>
    <cellStyle name="Normal 2 2 2 3 10" xfId="492"/>
    <cellStyle name="Normal 2 2 2 3 11" xfId="547"/>
    <cellStyle name="Normal 2 2 2 3 2" xfId="97"/>
    <cellStyle name="Normal 2 2 2 3 2 2" xfId="427"/>
    <cellStyle name="Normal 2 2 2 3 2 3" xfId="493"/>
    <cellStyle name="Normal 2 2 2 3 2 4" xfId="548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4" xfId="85"/>
    <cellStyle name="Normal 2 2 2 4 2" xfId="428"/>
    <cellStyle name="Normal 2 2 2 4 3" xfId="494"/>
    <cellStyle name="Normal 2 2 2 4 4" xfId="549"/>
    <cellStyle name="Normal 2 2 2 5" xfId="95"/>
    <cellStyle name="Normal 2 2 2 5 2" xfId="429"/>
    <cellStyle name="Normal 2 2 2 5 3" xfId="495"/>
    <cellStyle name="Normal 2 2 2 5 4" xfId="550"/>
    <cellStyle name="Normal 2 2 2 6" xfId="100"/>
    <cellStyle name="Normal 2 2 2 6 2" xfId="430"/>
    <cellStyle name="Normal 2 2 2 6 3" xfId="496"/>
    <cellStyle name="Normal 2 2 2 6 4" xfId="551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2" xfId="45"/>
    <cellStyle name="Normal 2 2 3 2 2" xfId="80"/>
    <cellStyle name="Normal 2 2 3 2 2 2" xfId="433"/>
    <cellStyle name="Normal 2 2 3 2 2 3" xfId="499"/>
    <cellStyle name="Normal 2 2 3 2 2 4" xfId="554"/>
    <cellStyle name="Normal 2 2 3 2 3" xfId="151"/>
    <cellStyle name="Normal 2 2 3 2 3 2" xfId="434"/>
    <cellStyle name="Normal 2 2 3 2 3 3" xfId="500"/>
    <cellStyle name="Normal 2 2 3 2 3 4" xfId="555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3" xfId="6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4" xfId="46"/>
    <cellStyle name="Normal 2 2 4 2" xfId="102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5" xfId="51"/>
    <cellStyle name="Normal 2 2 5 2" xfId="103"/>
    <cellStyle name="Normal 2 2 5 3" xfId="436"/>
    <cellStyle name="Normal 2 2 5 4" xfId="502"/>
    <cellStyle name="Normal 2 2 5 5" xfId="557"/>
    <cellStyle name="Normal 2 2 6" xfId="57"/>
    <cellStyle name="Normal 2 2 6 2" xfId="104"/>
    <cellStyle name="Normal 2 2 6 3" xfId="437"/>
    <cellStyle name="Normal 2 2 6 4" xfId="503"/>
    <cellStyle name="Normal 2 2 6 5" xfId="558"/>
    <cellStyle name="Normal 2 2 7" xfId="84"/>
    <cellStyle name="Normal 2 2 7 2" xfId="438"/>
    <cellStyle name="Normal 2 2 7 3" xfId="504"/>
    <cellStyle name="Normal 2 2 7 4" xfId="559"/>
    <cellStyle name="Normal 2 2 8" xfId="94"/>
    <cellStyle name="Normal 2 2 8 2" xfId="439"/>
    <cellStyle name="Normal 2 2 8 3" xfId="505"/>
    <cellStyle name="Normal 2 2 8 4" xfId="560"/>
    <cellStyle name="Normal 2 2 9" xfId="107"/>
    <cellStyle name="Normal 2 2 9 2" xfId="440"/>
    <cellStyle name="Normal 2 2 9 3" xfId="506"/>
    <cellStyle name="Normal 2 2 9 4" xfId="561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2" xfId="152"/>
    <cellStyle name="Normal 2 20 3" xfId="178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2" xfId="153"/>
    <cellStyle name="Normal 2 21 3" xfId="179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2" xfId="234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2" xfId="81"/>
    <cellStyle name="Normal 2 3 2 3" xfId="109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3" xfId="52"/>
    <cellStyle name="Normal 2 3 3 2" xfId="110"/>
    <cellStyle name="Normal 2 3 3 3" xfId="446"/>
    <cellStyle name="Normal 2 3 3 4" xfId="512"/>
    <cellStyle name="Normal 2 3 3 5" xfId="567"/>
    <cellStyle name="Normal 2 3 4" xfId="59"/>
    <cellStyle name="Normal 2 3 4 2" xfId="111"/>
    <cellStyle name="Normal 2 3 4 3" xfId="447"/>
    <cellStyle name="Normal 2 3 4 4" xfId="513"/>
    <cellStyle name="Normal 2 3 4 5" xfId="568"/>
    <cellStyle name="Normal 2 3 5" xfId="86"/>
    <cellStyle name="Normal 2 3 5 2" xfId="448"/>
    <cellStyle name="Normal 2 3 5 3" xfId="514"/>
    <cellStyle name="Normal 2 3 5 4" xfId="569"/>
    <cellStyle name="Normal 2 3 6" xfId="108"/>
    <cellStyle name="Normal 2 3 6 2" xfId="449"/>
    <cellStyle name="Normal 2 3 6 3" xfId="515"/>
    <cellStyle name="Normal 2 3 6 4" xfId="570"/>
    <cellStyle name="Normal 2 3 7" xfId="114"/>
    <cellStyle name="Normal 2 3 7 2" xfId="450"/>
    <cellStyle name="Normal 2 3 7 3" xfId="516"/>
    <cellStyle name="Normal 2 3 7 4" xfId="571"/>
    <cellStyle name="Normal 2 3 8" xfId="115"/>
    <cellStyle name="Normal 2 3 8 2" xfId="451"/>
    <cellStyle name="Normal 2 3 8 3" xfId="517"/>
    <cellStyle name="Normal 2 3 8 4" xfId="572"/>
    <cellStyle name="Normal 2 3 9" xfId="116"/>
    <cellStyle name="Normal 2 3 9 2" xfId="452"/>
    <cellStyle name="Normal 2 3 9 3" xfId="518"/>
    <cellStyle name="Normal 2 3 9 4" xfId="573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2" xfId="47"/>
    <cellStyle name="Normal 2 4 2 2" xfId="363"/>
    <cellStyle name="Normal 2 4 2 3" xfId="382"/>
    <cellStyle name="Normal 2 4 3" xfId="56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2" xfId="61"/>
    <cellStyle name="Normal 2 5 3" xfId="118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2" xfId="66"/>
    <cellStyle name="Normal 2 6 3" xfId="119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2" xfId="67"/>
    <cellStyle name="Normal 2 7 3" xfId="120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2" xfId="68"/>
    <cellStyle name="Normal 2 8 3" xfId="121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2" xfId="69"/>
    <cellStyle name="Normal 2 9 3" xfId="122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4"/>
  <sheetViews>
    <sheetView showGridLines="0" tabSelected="1" workbookViewId="0">
      <selection activeCell="B5" sqref="B5:F5"/>
    </sheetView>
  </sheetViews>
  <sheetFormatPr baseColWidth="10" defaultRowHeight="11.25"/>
  <cols>
    <col min="1" max="1" width="3.1640625" style="108" customWidth="1"/>
    <col min="2" max="2" width="34.1640625" style="1" customWidth="1"/>
    <col min="3" max="3" width="28.83203125" style="1" customWidth="1"/>
    <col min="4" max="4" width="13.33203125" style="1" customWidth="1"/>
    <col min="5" max="5" width="12.5" style="1" customWidth="1"/>
    <col min="6" max="6" width="17.1640625" style="1" customWidth="1"/>
    <col min="7" max="16384" width="12" style="1"/>
  </cols>
  <sheetData>
    <row r="1" spans="1:11" s="108" customFormat="1">
      <c r="A1" s="259"/>
      <c r="B1" s="259"/>
      <c r="C1" s="259"/>
      <c r="D1" s="259"/>
      <c r="E1" s="259"/>
      <c r="F1" s="259"/>
      <c r="G1" s="208"/>
      <c r="H1" s="208"/>
      <c r="I1" s="208"/>
      <c r="J1" s="208"/>
      <c r="K1" s="208"/>
    </row>
    <row r="2" spans="1:11" ht="23.25">
      <c r="A2" s="259"/>
      <c r="B2" s="306" t="s">
        <v>135</v>
      </c>
      <c r="C2" s="307"/>
      <c r="D2" s="307"/>
      <c r="E2" s="307"/>
      <c r="F2" s="307"/>
      <c r="G2" s="211"/>
      <c r="H2" s="211"/>
      <c r="I2" s="211"/>
      <c r="J2" s="211"/>
      <c r="K2" s="211"/>
    </row>
    <row r="3" spans="1:11" ht="12">
      <c r="A3" s="259"/>
      <c r="B3" s="309" t="s">
        <v>136</v>
      </c>
      <c r="C3" s="298"/>
      <c r="D3" s="298"/>
      <c r="E3" s="298"/>
      <c r="F3" s="298"/>
      <c r="G3" s="211"/>
      <c r="H3" s="211"/>
      <c r="I3" s="211"/>
      <c r="J3" s="211"/>
      <c r="K3" s="211"/>
    </row>
    <row r="4" spans="1:11" ht="12">
      <c r="A4" s="259"/>
      <c r="B4" s="259"/>
      <c r="C4" s="270"/>
      <c r="D4" s="259"/>
      <c r="E4" s="259"/>
      <c r="F4" s="259"/>
      <c r="G4" s="211"/>
      <c r="H4" s="211"/>
      <c r="I4" s="211"/>
      <c r="J4" s="211"/>
      <c r="K4" s="211"/>
    </row>
    <row r="5" spans="1:11" ht="12.75">
      <c r="A5" s="259"/>
      <c r="B5" s="308" t="s">
        <v>423</v>
      </c>
      <c r="C5" s="308"/>
      <c r="D5" s="308"/>
      <c r="E5" s="308"/>
      <c r="F5" s="308"/>
      <c r="G5" s="211"/>
      <c r="H5" s="211"/>
      <c r="I5" s="211"/>
      <c r="J5" s="211"/>
      <c r="K5" s="211"/>
    </row>
    <row r="6" spans="1:11">
      <c r="A6" s="259"/>
      <c r="B6" s="263"/>
      <c r="C6" s="263"/>
      <c r="D6" s="263"/>
      <c r="E6" s="263"/>
      <c r="F6" s="263"/>
      <c r="G6" s="211"/>
      <c r="H6" s="211"/>
      <c r="I6" s="211"/>
      <c r="J6" s="211"/>
      <c r="K6" s="211"/>
    </row>
    <row r="7" spans="1:11" ht="12">
      <c r="A7" s="259"/>
      <c r="B7" s="293" t="s">
        <v>137</v>
      </c>
      <c r="C7" s="294"/>
      <c r="D7" s="294"/>
      <c r="E7" s="294"/>
      <c r="F7" s="294"/>
      <c r="G7" s="211"/>
      <c r="H7" s="211"/>
      <c r="I7" s="211"/>
      <c r="J7" s="211"/>
      <c r="K7" s="211"/>
    </row>
    <row r="8" spans="1:11">
      <c r="A8" s="259"/>
      <c r="B8" s="295" t="s">
        <v>138</v>
      </c>
      <c r="C8" s="296"/>
      <c r="D8" s="295"/>
      <c r="E8" s="295"/>
      <c r="F8" s="295"/>
      <c r="G8" s="211"/>
      <c r="H8" s="211"/>
      <c r="I8" s="211"/>
      <c r="J8" s="211"/>
      <c r="K8" s="211"/>
    </row>
    <row r="9" spans="1:11">
      <c r="A9" s="259"/>
      <c r="B9" s="295" t="s">
        <v>139</v>
      </c>
      <c r="C9" s="296"/>
      <c r="D9" s="296"/>
      <c r="E9" s="296"/>
      <c r="F9" s="296"/>
      <c r="G9" s="211"/>
      <c r="H9" s="211"/>
      <c r="I9" s="211"/>
      <c r="J9" s="211"/>
      <c r="K9" s="211"/>
    </row>
    <row r="10" spans="1:11">
      <c r="A10" s="259"/>
      <c r="B10" s="295" t="s">
        <v>140</v>
      </c>
      <c r="C10" s="300"/>
      <c r="D10" s="300"/>
      <c r="E10" s="300"/>
      <c r="F10" s="300"/>
      <c r="G10" s="211"/>
      <c r="H10" s="211"/>
      <c r="I10" s="211"/>
      <c r="J10" s="211"/>
      <c r="K10" s="211"/>
    </row>
    <row r="11" spans="1:11">
      <c r="A11" s="259"/>
      <c r="B11" s="259"/>
      <c r="C11" s="259"/>
      <c r="D11" s="259"/>
      <c r="E11" s="259"/>
      <c r="F11" s="259"/>
      <c r="G11" s="211"/>
      <c r="H11" s="211"/>
      <c r="I11" s="211"/>
      <c r="J11" s="211"/>
      <c r="K11" s="211"/>
    </row>
    <row r="12" spans="1:11" ht="11.25" customHeight="1">
      <c r="A12" s="259"/>
      <c r="B12" s="299" t="s">
        <v>141</v>
      </c>
      <c r="C12" s="299"/>
      <c r="D12" s="288" t="s">
        <v>142</v>
      </c>
      <c r="E12" s="288" t="s">
        <v>142</v>
      </c>
      <c r="F12" s="288"/>
      <c r="G12" s="211"/>
      <c r="H12" s="211"/>
      <c r="I12" s="211"/>
      <c r="J12" s="211"/>
      <c r="K12" s="211"/>
    </row>
    <row r="13" spans="1:11" ht="11.25" customHeight="1">
      <c r="A13" s="259"/>
      <c r="B13" s="299" t="s">
        <v>143</v>
      </c>
      <c r="C13" s="299"/>
      <c r="D13" s="288" t="s">
        <v>144</v>
      </c>
      <c r="E13" s="288" t="s">
        <v>145</v>
      </c>
      <c r="F13" s="288"/>
      <c r="G13" s="211"/>
      <c r="H13" s="211"/>
      <c r="I13" s="211"/>
      <c r="J13" s="211"/>
      <c r="K13" s="211"/>
    </row>
    <row r="14" spans="1:11">
      <c r="A14" s="259"/>
      <c r="B14" s="266"/>
      <c r="C14" s="266"/>
      <c r="D14" s="266"/>
      <c r="E14" s="266"/>
      <c r="F14" s="266"/>
      <c r="G14" s="211"/>
      <c r="H14" s="211"/>
      <c r="I14" s="211"/>
      <c r="J14" s="211"/>
      <c r="K14" s="211"/>
    </row>
    <row r="15" spans="1:11">
      <c r="A15" s="259"/>
      <c r="B15" s="271" t="s">
        <v>146</v>
      </c>
      <c r="C15" s="272"/>
      <c r="D15" s="273">
        <v>2.3691</v>
      </c>
      <c r="E15" s="273">
        <v>1.8622000000000001</v>
      </c>
      <c r="F15" s="262"/>
      <c r="G15" s="211"/>
      <c r="H15" s="211"/>
      <c r="I15" s="211"/>
      <c r="J15" s="211"/>
      <c r="K15" s="211"/>
    </row>
    <row r="16" spans="1:11">
      <c r="A16" s="259"/>
      <c r="B16" s="274"/>
      <c r="C16" s="272"/>
      <c r="D16" s="273"/>
      <c r="E16" s="273"/>
      <c r="F16" s="262"/>
      <c r="G16" s="211"/>
      <c r="H16" s="211"/>
      <c r="I16" s="211"/>
      <c r="J16" s="211"/>
      <c r="K16" s="211"/>
    </row>
    <row r="17" spans="1:11">
      <c r="A17" s="259"/>
      <c r="B17" s="271" t="s">
        <v>147</v>
      </c>
      <c r="C17" s="272"/>
      <c r="D17" s="273">
        <v>2.5070000000000001</v>
      </c>
      <c r="E17" s="273">
        <v>1.9020999999999999</v>
      </c>
      <c r="F17" s="262"/>
      <c r="G17" s="211"/>
      <c r="H17" s="211"/>
      <c r="I17" s="211"/>
      <c r="J17" s="211"/>
      <c r="K17" s="211"/>
    </row>
    <row r="18" spans="1:11">
      <c r="A18" s="259"/>
      <c r="B18" s="274"/>
      <c r="C18" s="272"/>
      <c r="D18" s="273"/>
      <c r="E18" s="273"/>
      <c r="F18" s="262"/>
      <c r="G18" s="211"/>
      <c r="H18" s="211"/>
      <c r="I18" s="211"/>
      <c r="J18" s="211"/>
      <c r="K18" s="211"/>
    </row>
    <row r="19" spans="1:11">
      <c r="A19" s="259"/>
      <c r="B19" s="271" t="s">
        <v>148</v>
      </c>
      <c r="C19" s="272"/>
      <c r="D19" s="273">
        <v>2.64</v>
      </c>
      <c r="E19" s="273">
        <v>1.9407000000000001</v>
      </c>
      <c r="F19" s="262"/>
      <c r="G19" s="211"/>
      <c r="H19" s="211"/>
      <c r="I19" s="211"/>
      <c r="J19" s="211"/>
      <c r="K19" s="211"/>
    </row>
    <row r="20" spans="1:11">
      <c r="A20" s="259"/>
      <c r="B20" s="274"/>
      <c r="C20" s="272"/>
      <c r="D20" s="273"/>
      <c r="E20" s="273"/>
      <c r="F20" s="262"/>
      <c r="G20" s="211"/>
      <c r="H20" s="211"/>
      <c r="I20" s="211"/>
      <c r="J20" s="211"/>
      <c r="K20" s="211"/>
    </row>
    <row r="21" spans="1:11">
      <c r="A21" s="259"/>
      <c r="B21" s="271" t="s">
        <v>149</v>
      </c>
      <c r="C21" s="272"/>
      <c r="D21" s="273">
        <v>2.5205000000000002</v>
      </c>
      <c r="E21" s="273">
        <v>1.9060999999999999</v>
      </c>
      <c r="F21" s="262"/>
      <c r="G21" s="211"/>
      <c r="H21" s="211"/>
      <c r="I21" s="211"/>
      <c r="J21" s="211"/>
      <c r="K21" s="211"/>
    </row>
    <row r="22" spans="1:11">
      <c r="A22" s="259"/>
      <c r="B22" s="274"/>
      <c r="C22" s="272"/>
      <c r="D22" s="273"/>
      <c r="E22" s="273"/>
      <c r="F22" s="262"/>
      <c r="G22" s="211"/>
      <c r="H22" s="211"/>
      <c r="I22" s="211"/>
      <c r="J22" s="211"/>
      <c r="K22" s="211"/>
    </row>
    <row r="23" spans="1:11">
      <c r="A23" s="259"/>
      <c r="B23" s="271" t="s">
        <v>150</v>
      </c>
      <c r="C23" s="272"/>
      <c r="D23" s="273">
        <v>2.6215000000000002</v>
      </c>
      <c r="E23" s="273">
        <v>1.9353</v>
      </c>
      <c r="F23" s="262"/>
      <c r="G23" s="211"/>
      <c r="H23" s="211"/>
      <c r="I23" s="211"/>
      <c r="J23" s="211"/>
      <c r="K23" s="211"/>
    </row>
    <row r="24" spans="1:11">
      <c r="A24" s="259"/>
      <c r="B24" s="274"/>
      <c r="C24" s="272"/>
      <c r="D24" s="273"/>
      <c r="E24" s="273"/>
      <c r="F24" s="262"/>
      <c r="G24" s="211"/>
      <c r="H24" s="211"/>
      <c r="I24" s="211"/>
      <c r="J24" s="211"/>
      <c r="K24" s="211"/>
    </row>
    <row r="25" spans="1:11">
      <c r="A25" s="259"/>
      <c r="B25" s="271" t="s">
        <v>151</v>
      </c>
      <c r="C25" s="272"/>
      <c r="D25" s="273">
        <v>19.2636</v>
      </c>
      <c r="E25" s="273">
        <v>17.210599999999999</v>
      </c>
      <c r="F25" s="262"/>
      <c r="G25" s="211"/>
      <c r="H25" s="211"/>
      <c r="I25" s="211"/>
      <c r="J25" s="211"/>
      <c r="K25" s="211"/>
    </row>
    <row r="26" spans="1:11">
      <c r="A26" s="259"/>
      <c r="B26" s="267"/>
      <c r="C26" s="268"/>
      <c r="D26" s="268"/>
      <c r="E26" s="268"/>
      <c r="F26" s="268"/>
      <c r="G26" s="211"/>
      <c r="H26" s="211"/>
      <c r="I26" s="211"/>
      <c r="J26" s="211"/>
      <c r="K26" s="211"/>
    </row>
    <row r="27" spans="1:11">
      <c r="A27" s="259"/>
      <c r="B27" s="271" t="s">
        <v>152</v>
      </c>
      <c r="C27" s="272"/>
      <c r="D27" s="273">
        <v>19.857399999999998</v>
      </c>
      <c r="E27" s="273">
        <v>17.743200000000002</v>
      </c>
      <c r="F27" s="262"/>
      <c r="G27" s="211"/>
      <c r="H27" s="211"/>
      <c r="I27" s="211"/>
      <c r="J27" s="211"/>
      <c r="K27" s="211"/>
    </row>
    <row r="28" spans="1:11">
      <c r="A28" s="259"/>
      <c r="B28" s="284"/>
      <c r="C28" s="281"/>
      <c r="D28" s="279"/>
      <c r="E28" s="279"/>
      <c r="F28" s="283"/>
      <c r="G28" s="211"/>
      <c r="H28" s="211"/>
      <c r="I28" s="211"/>
      <c r="J28" s="211"/>
      <c r="K28" s="211"/>
    </row>
    <row r="29" spans="1:11">
      <c r="A29" s="259"/>
      <c r="B29" s="271" t="s">
        <v>153</v>
      </c>
      <c r="C29" s="272"/>
      <c r="D29" s="273">
        <v>19.588699999999999</v>
      </c>
      <c r="E29" s="273">
        <v>17.542400000000001</v>
      </c>
      <c r="F29" s="262"/>
      <c r="G29" s="211"/>
      <c r="H29" s="211"/>
      <c r="I29" s="211"/>
      <c r="J29" s="211"/>
      <c r="K29" s="211"/>
    </row>
    <row r="30" spans="1:11">
      <c r="A30" s="259"/>
      <c r="B30" s="284"/>
      <c r="C30" s="281"/>
      <c r="D30" s="279"/>
      <c r="E30" s="279"/>
      <c r="F30" s="283"/>
      <c r="G30" s="211"/>
      <c r="H30" s="211"/>
      <c r="I30" s="211"/>
      <c r="J30" s="211"/>
      <c r="K30" s="211"/>
    </row>
    <row r="31" spans="1:11" ht="11.25" customHeight="1">
      <c r="A31" s="259"/>
      <c r="B31" s="301" t="s">
        <v>154</v>
      </c>
      <c r="C31" s="282"/>
      <c r="D31" s="280" t="s">
        <v>142</v>
      </c>
      <c r="E31" s="280" t="s">
        <v>142</v>
      </c>
      <c r="F31" s="280" t="s">
        <v>155</v>
      </c>
      <c r="G31" s="211"/>
      <c r="H31" s="211"/>
      <c r="I31" s="211"/>
      <c r="J31" s="211"/>
      <c r="K31" s="211"/>
    </row>
    <row r="32" spans="1:11" ht="11.25" customHeight="1">
      <c r="A32" s="259"/>
      <c r="B32" s="302"/>
      <c r="C32" s="282"/>
      <c r="D32" s="280" t="s">
        <v>144</v>
      </c>
      <c r="E32" s="280" t="s">
        <v>145</v>
      </c>
      <c r="F32" s="280" t="s">
        <v>156</v>
      </c>
      <c r="G32" s="211"/>
      <c r="H32" s="211"/>
      <c r="I32" s="211"/>
      <c r="J32" s="211"/>
      <c r="K32" s="211"/>
    </row>
    <row r="33" spans="1:11" ht="11.25" customHeight="1">
      <c r="A33" s="259"/>
      <c r="B33" s="285"/>
      <c r="C33" s="286"/>
      <c r="D33" s="286"/>
      <c r="E33" s="286"/>
      <c r="F33" s="287"/>
      <c r="G33" s="258"/>
      <c r="H33" s="258"/>
      <c r="I33" s="258"/>
      <c r="J33" s="258"/>
      <c r="K33" s="258"/>
    </row>
    <row r="34" spans="1:11">
      <c r="A34" s="259"/>
      <c r="B34" s="260" t="s">
        <v>4</v>
      </c>
      <c r="C34" s="261"/>
      <c r="D34" s="264">
        <v>16.5565</v>
      </c>
      <c r="E34" s="264">
        <v>13.746499999999999</v>
      </c>
      <c r="F34" s="261">
        <v>148.2533</v>
      </c>
      <c r="G34" s="258"/>
      <c r="H34" s="258"/>
      <c r="I34" s="258"/>
      <c r="J34" s="258"/>
      <c r="K34" s="258"/>
    </row>
    <row r="35" spans="1:11">
      <c r="A35" s="259"/>
      <c r="B35" s="267"/>
      <c r="C35" s="261"/>
      <c r="D35" s="261"/>
      <c r="E35" s="261"/>
      <c r="F35" s="261"/>
      <c r="G35" s="258"/>
      <c r="H35" s="258"/>
      <c r="I35" s="258"/>
      <c r="J35" s="258"/>
      <c r="K35" s="258"/>
    </row>
    <row r="36" spans="1:11">
      <c r="A36" s="259"/>
      <c r="B36" s="260" t="s">
        <v>157</v>
      </c>
      <c r="C36" s="261"/>
      <c r="D36" s="264">
        <v>17.291899999999998</v>
      </c>
      <c r="E36" s="264">
        <v>14.6717</v>
      </c>
      <c r="F36" s="261">
        <v>140.08940000000001</v>
      </c>
      <c r="G36" s="258"/>
      <c r="H36" s="258"/>
      <c r="I36" s="258"/>
      <c r="J36" s="258"/>
      <c r="K36" s="258"/>
    </row>
    <row r="37" spans="1:11">
      <c r="A37" s="259"/>
      <c r="B37" s="267"/>
      <c r="C37" s="261"/>
      <c r="D37" s="261"/>
      <c r="E37" s="261"/>
      <c r="F37" s="261"/>
      <c r="G37" s="258"/>
      <c r="H37" s="258"/>
      <c r="I37" s="258"/>
      <c r="J37" s="258"/>
      <c r="K37" s="258"/>
    </row>
    <row r="38" spans="1:11">
      <c r="A38" s="259"/>
      <c r="B38" s="260" t="s">
        <v>158</v>
      </c>
      <c r="C38" s="261"/>
      <c r="D38" s="264">
        <v>17.394100000000002</v>
      </c>
      <c r="E38" s="264">
        <v>14.7362</v>
      </c>
      <c r="F38" s="261">
        <v>146.58600000000001</v>
      </c>
      <c r="G38" s="258"/>
      <c r="H38" s="258"/>
      <c r="I38" s="258"/>
      <c r="J38" s="258"/>
      <c r="K38" s="258"/>
    </row>
    <row r="39" spans="1:11">
      <c r="A39" s="259"/>
      <c r="B39" s="267"/>
      <c r="C39" s="261"/>
      <c r="D39" s="261"/>
      <c r="E39" s="261"/>
      <c r="F39" s="261"/>
      <c r="G39" s="258"/>
      <c r="H39" s="258"/>
      <c r="I39" s="258"/>
      <c r="J39" s="258"/>
      <c r="K39" s="258"/>
    </row>
    <row r="40" spans="1:11">
      <c r="A40" s="259"/>
      <c r="B40" s="260" t="s">
        <v>159</v>
      </c>
      <c r="C40" s="261"/>
      <c r="D40" s="264">
        <v>25.372199999999999</v>
      </c>
      <c r="E40" s="264">
        <v>22.7818</v>
      </c>
      <c r="F40" s="264">
        <v>146.77789999999999</v>
      </c>
      <c r="G40" s="258"/>
      <c r="H40" s="258"/>
      <c r="I40" s="258"/>
      <c r="J40" s="258"/>
      <c r="K40" s="258"/>
    </row>
    <row r="41" spans="1:11">
      <c r="A41" s="259"/>
      <c r="B41" s="267"/>
      <c r="C41" s="261"/>
      <c r="D41" s="261"/>
      <c r="E41" s="261"/>
      <c r="F41" s="261"/>
      <c r="G41" s="258"/>
      <c r="H41" s="258"/>
      <c r="I41" s="258"/>
      <c r="J41" s="289"/>
      <c r="K41" s="289"/>
    </row>
    <row r="42" spans="1:11">
      <c r="A42" s="259"/>
      <c r="B42" s="260" t="s">
        <v>160</v>
      </c>
      <c r="C42" s="261"/>
      <c r="D42" s="264">
        <v>27.7011</v>
      </c>
      <c r="E42" s="264">
        <v>25.284500000000001</v>
      </c>
      <c r="F42" s="264">
        <v>140.96289999999999</v>
      </c>
      <c r="G42" s="258"/>
      <c r="H42" s="258"/>
      <c r="I42" s="258"/>
      <c r="J42" s="258"/>
      <c r="K42" s="258"/>
    </row>
    <row r="43" spans="1:11">
      <c r="A43" s="259"/>
      <c r="B43" s="267"/>
      <c r="C43" s="261"/>
      <c r="D43" s="261"/>
      <c r="E43" s="261"/>
      <c r="F43" s="261"/>
      <c r="G43" s="258"/>
      <c r="H43" s="258"/>
      <c r="I43" s="258"/>
      <c r="J43" s="258"/>
      <c r="K43" s="258"/>
    </row>
    <row r="44" spans="1:11">
      <c r="A44" s="259"/>
      <c r="B44" s="260" t="s">
        <v>161</v>
      </c>
      <c r="C44" s="261"/>
      <c r="D44" s="264">
        <v>17.2254</v>
      </c>
      <c r="E44" s="264">
        <v>14.3986</v>
      </c>
      <c r="F44" s="261">
        <v>168.26230000000001</v>
      </c>
      <c r="G44" s="258"/>
      <c r="H44" s="258"/>
      <c r="I44" s="258"/>
      <c r="J44" s="258"/>
      <c r="K44" s="258"/>
    </row>
    <row r="45" spans="1:11">
      <c r="A45" s="259"/>
      <c r="B45" s="269"/>
      <c r="C45" s="269"/>
      <c r="D45" s="269"/>
      <c r="E45" s="269"/>
      <c r="F45" s="269"/>
      <c r="G45" s="258"/>
      <c r="H45" s="258"/>
      <c r="I45" s="258"/>
      <c r="J45" s="258"/>
      <c r="K45" s="258"/>
    </row>
    <row r="46" spans="1:11">
      <c r="A46" s="259"/>
      <c r="B46" s="260" t="s">
        <v>162</v>
      </c>
      <c r="C46" s="261"/>
      <c r="D46" s="264">
        <v>17.622199999999999</v>
      </c>
      <c r="E46" s="264">
        <v>14.779400000000001</v>
      </c>
      <c r="F46" s="261">
        <v>150.8537</v>
      </c>
      <c r="G46" s="258"/>
      <c r="H46" s="258"/>
      <c r="I46" s="258"/>
      <c r="J46" s="258"/>
      <c r="K46" s="258"/>
    </row>
    <row r="47" spans="1:11">
      <c r="A47" s="259"/>
      <c r="B47" s="260"/>
      <c r="C47" s="261"/>
      <c r="D47" s="261"/>
      <c r="E47" s="261"/>
      <c r="F47" s="261"/>
      <c r="G47" s="258"/>
      <c r="H47" s="258"/>
      <c r="I47" s="258"/>
      <c r="J47" s="258"/>
      <c r="K47" s="258"/>
    </row>
    <row r="48" spans="1:11">
      <c r="A48" s="259"/>
      <c r="B48" s="260" t="s">
        <v>163</v>
      </c>
      <c r="C48" s="261"/>
      <c r="D48" s="264">
        <v>18.058199999999999</v>
      </c>
      <c r="E48" s="264">
        <v>15.132099999999999</v>
      </c>
      <c r="F48" s="261">
        <v>155.19720000000001</v>
      </c>
      <c r="G48" s="258"/>
      <c r="H48" s="258"/>
      <c r="I48" s="258"/>
      <c r="J48" s="258"/>
      <c r="K48" s="258"/>
    </row>
    <row r="49" spans="1:11">
      <c r="A49" s="259"/>
      <c r="B49" s="275"/>
      <c r="C49" s="277"/>
      <c r="D49" s="278"/>
      <c r="E49" s="278"/>
      <c r="F49" s="277"/>
      <c r="G49" s="211"/>
      <c r="H49" s="211"/>
      <c r="I49" s="211"/>
      <c r="J49" s="211"/>
      <c r="K49" s="211"/>
    </row>
    <row r="50" spans="1:11" ht="12.75">
      <c r="A50" s="259"/>
      <c r="B50" s="304" t="s">
        <v>164</v>
      </c>
      <c r="C50" s="305"/>
      <c r="D50" s="290">
        <v>19.652699999999999</v>
      </c>
      <c r="E50" s="290">
        <v>16.941400000000002</v>
      </c>
      <c r="F50" s="290">
        <v>149.62280000000001</v>
      </c>
      <c r="G50" s="211"/>
      <c r="H50" s="211"/>
      <c r="I50" s="211"/>
      <c r="J50" s="211"/>
      <c r="K50" s="211"/>
    </row>
    <row r="51" spans="1:11" ht="5.25" customHeight="1">
      <c r="A51" s="259"/>
      <c r="B51" s="275"/>
      <c r="C51" s="277"/>
      <c r="D51" s="278"/>
      <c r="E51" s="278"/>
      <c r="F51" s="277"/>
      <c r="G51" s="211"/>
      <c r="H51" s="211"/>
      <c r="I51" s="211"/>
      <c r="J51" s="211"/>
      <c r="K51" s="211"/>
    </row>
    <row r="52" spans="1:11">
      <c r="A52" s="259"/>
      <c r="B52" s="292" t="s">
        <v>249</v>
      </c>
      <c r="C52" s="276"/>
      <c r="D52" s="276"/>
      <c r="E52" s="276"/>
      <c r="F52" s="276"/>
      <c r="G52" s="211"/>
      <c r="H52" s="211"/>
      <c r="I52" s="211"/>
      <c r="J52" s="211"/>
      <c r="K52" s="211"/>
    </row>
    <row r="53" spans="1:11">
      <c r="A53" s="258"/>
      <c r="B53" s="291" t="s">
        <v>250</v>
      </c>
      <c r="C53" s="276"/>
      <c r="D53" s="276"/>
      <c r="E53" s="276"/>
      <c r="F53" s="276"/>
      <c r="G53" s="211"/>
      <c r="H53" s="211"/>
      <c r="I53" s="211"/>
      <c r="J53" s="211"/>
      <c r="K53" s="211"/>
    </row>
    <row r="54" spans="1:11">
      <c r="A54" s="259"/>
      <c r="B54" s="265" t="s">
        <v>165</v>
      </c>
      <c r="C54" s="259"/>
      <c r="D54" s="259"/>
      <c r="E54" s="259"/>
      <c r="F54" s="259"/>
      <c r="G54" s="211"/>
      <c r="H54" s="211"/>
      <c r="I54" s="211"/>
      <c r="J54" s="211"/>
      <c r="K54" s="211"/>
    </row>
    <row r="55" spans="1:11">
      <c r="A55" s="259"/>
      <c r="B55" s="265" t="s">
        <v>251</v>
      </c>
      <c r="C55" s="259"/>
      <c r="D55" s="259"/>
      <c r="E55" s="259"/>
      <c r="F55" s="259"/>
      <c r="G55" s="211"/>
      <c r="H55" s="211"/>
      <c r="I55" s="211"/>
      <c r="J55" s="211"/>
      <c r="K55" s="211"/>
    </row>
    <row r="56" spans="1:11">
      <c r="A56" s="259"/>
      <c r="B56" s="265" t="s">
        <v>252</v>
      </c>
      <c r="C56" s="259"/>
      <c r="D56" s="259"/>
      <c r="E56" s="259"/>
      <c r="F56" s="259"/>
      <c r="G56" s="211"/>
      <c r="H56" s="211"/>
      <c r="I56" s="211"/>
      <c r="J56" s="211"/>
      <c r="K56" s="211"/>
    </row>
    <row r="57" spans="1:11" ht="18" customHeight="1">
      <c r="A57" s="259"/>
      <c r="B57" s="303" t="s">
        <v>424</v>
      </c>
      <c r="C57" s="303"/>
      <c r="D57" s="303"/>
      <c r="E57" s="303"/>
      <c r="F57" s="303"/>
      <c r="G57" s="211"/>
      <c r="H57" s="211"/>
      <c r="I57" s="211"/>
      <c r="J57" s="211"/>
      <c r="K57" s="211"/>
    </row>
    <row r="58" spans="1:11" ht="11.25" customHeight="1">
      <c r="A58" s="259"/>
      <c r="B58" s="303"/>
      <c r="C58" s="303"/>
      <c r="D58" s="303"/>
      <c r="E58" s="303"/>
      <c r="F58" s="303"/>
      <c r="G58" s="211"/>
      <c r="H58" s="211"/>
      <c r="I58" s="211"/>
      <c r="J58" s="211"/>
      <c r="K58" s="211"/>
    </row>
    <row r="59" spans="1:11" ht="11.25" customHeight="1">
      <c r="A59" s="259"/>
      <c r="B59" s="303"/>
      <c r="C59" s="303"/>
      <c r="D59" s="303"/>
      <c r="E59" s="303"/>
      <c r="F59" s="303"/>
      <c r="G59" s="211"/>
      <c r="H59" s="211"/>
      <c r="I59" s="211"/>
      <c r="J59" s="211"/>
      <c r="K59" s="211"/>
    </row>
    <row r="60" spans="1:11">
      <c r="A60" s="259"/>
      <c r="B60" s="298"/>
      <c r="C60" s="298"/>
      <c r="D60" s="298"/>
      <c r="E60" s="298"/>
      <c r="F60" s="298"/>
      <c r="G60" s="211"/>
      <c r="H60" s="211"/>
      <c r="I60" s="211"/>
      <c r="J60" s="211"/>
      <c r="K60" s="211"/>
    </row>
    <row r="61" spans="1:11" ht="27" customHeight="1">
      <c r="A61" s="259"/>
      <c r="B61" s="297" t="s">
        <v>166</v>
      </c>
      <c r="C61" s="297"/>
      <c r="D61" s="297"/>
      <c r="E61" s="297"/>
      <c r="F61" s="297"/>
      <c r="G61" s="211"/>
      <c r="H61" s="211"/>
      <c r="I61" s="211"/>
      <c r="J61" s="211"/>
      <c r="K61" s="211"/>
    </row>
    <row r="62" spans="1:11" ht="11.25" customHeight="1">
      <c r="A62" s="259"/>
      <c r="B62" s="297"/>
      <c r="C62" s="297"/>
      <c r="D62" s="297"/>
      <c r="E62" s="297"/>
      <c r="F62" s="297"/>
      <c r="G62" s="211"/>
      <c r="H62" s="211"/>
      <c r="I62" s="211"/>
      <c r="J62" s="211"/>
      <c r="K62" s="211"/>
    </row>
    <row r="63" spans="1:11" ht="11.25" customHeight="1">
      <c r="A63" s="259"/>
      <c r="B63" s="297"/>
      <c r="C63" s="297"/>
      <c r="D63" s="297"/>
      <c r="E63" s="297"/>
      <c r="F63" s="297"/>
      <c r="G63" s="211"/>
      <c r="H63" s="211"/>
      <c r="I63" s="211"/>
      <c r="J63" s="211"/>
      <c r="K63" s="211"/>
    </row>
    <row r="64" spans="1:11">
      <c r="A64" s="259"/>
      <c r="B64" s="297"/>
      <c r="C64" s="297"/>
      <c r="D64" s="297"/>
      <c r="E64" s="297"/>
      <c r="F64" s="297"/>
      <c r="G64" s="211"/>
      <c r="H64" s="211"/>
      <c r="I64" s="211"/>
      <c r="J64" s="211"/>
      <c r="K64" s="211"/>
    </row>
    <row r="65" spans="1:11" ht="15" customHeight="1">
      <c r="A65" s="259"/>
      <c r="B65" s="297"/>
      <c r="C65" s="297"/>
      <c r="D65" s="297"/>
      <c r="E65" s="297"/>
      <c r="F65" s="297"/>
      <c r="G65" s="211"/>
      <c r="H65" s="211"/>
      <c r="I65" s="211"/>
      <c r="J65" s="211"/>
      <c r="K65" s="211"/>
    </row>
    <row r="66" spans="1:11">
      <c r="A66" s="259"/>
      <c r="B66" s="298"/>
      <c r="C66" s="298"/>
      <c r="D66" s="298"/>
      <c r="E66" s="298"/>
      <c r="F66" s="298"/>
      <c r="G66" s="211"/>
      <c r="H66" s="211"/>
      <c r="I66" s="211"/>
      <c r="J66" s="211"/>
      <c r="K66" s="211"/>
    </row>
    <row r="67" spans="1:11">
      <c r="A67" s="258"/>
      <c r="B67" s="298"/>
      <c r="C67" s="298"/>
      <c r="D67" s="298"/>
      <c r="E67" s="298"/>
      <c r="F67" s="298"/>
      <c r="G67" s="211"/>
      <c r="H67" s="211"/>
      <c r="I67" s="211"/>
      <c r="J67" s="211"/>
      <c r="K67" s="211"/>
    </row>
    <row r="68" spans="1:11">
      <c r="A68" s="210">
        <v>68</v>
      </c>
    </row>
    <row r="69" spans="1:11">
      <c r="A69" s="210">
        <v>69</v>
      </c>
    </row>
    <row r="70" spans="1:11">
      <c r="A70" s="210">
        <v>70</v>
      </c>
    </row>
    <row r="71" spans="1:11">
      <c r="A71" s="210">
        <v>71</v>
      </c>
    </row>
    <row r="72" spans="1:11">
      <c r="A72" s="210">
        <v>72</v>
      </c>
    </row>
    <row r="73" spans="1:11">
      <c r="A73" s="210">
        <v>73</v>
      </c>
    </row>
    <row r="74" spans="1:11">
      <c r="A74" s="210">
        <v>74</v>
      </c>
    </row>
    <row r="75" spans="1:11">
      <c r="A75" s="210">
        <v>75</v>
      </c>
    </row>
    <row r="76" spans="1:11">
      <c r="A76" s="210">
        <v>76</v>
      </c>
    </row>
    <row r="77" spans="1:11">
      <c r="A77" s="210">
        <v>77</v>
      </c>
    </row>
    <row r="78" spans="1:11">
      <c r="A78" s="210">
        <v>78</v>
      </c>
    </row>
    <row r="79" spans="1:11">
      <c r="A79" s="210">
        <v>79</v>
      </c>
    </row>
    <row r="80" spans="1:11">
      <c r="A80" s="210">
        <v>80</v>
      </c>
    </row>
    <row r="81" spans="1:1">
      <c r="A81" s="210">
        <v>81</v>
      </c>
    </row>
    <row r="82" spans="1:1">
      <c r="A82" s="210">
        <v>82</v>
      </c>
    </row>
    <row r="83" spans="1:1">
      <c r="A83" s="210">
        <v>83</v>
      </c>
    </row>
    <row r="84" spans="1:1">
      <c r="A84" s="210">
        <v>84</v>
      </c>
    </row>
    <row r="85" spans="1:1">
      <c r="A85" s="210">
        <v>85</v>
      </c>
    </row>
    <row r="86" spans="1:1">
      <c r="A86" s="210">
        <v>86</v>
      </c>
    </row>
    <row r="87" spans="1:1">
      <c r="A87" s="210">
        <v>87</v>
      </c>
    </row>
    <row r="88" spans="1:1">
      <c r="A88" s="210">
        <v>88</v>
      </c>
    </row>
    <row r="89" spans="1:1">
      <c r="A89" s="210">
        <v>89</v>
      </c>
    </row>
    <row r="90" spans="1:1">
      <c r="A90" s="210">
        <v>90</v>
      </c>
    </row>
    <row r="91" spans="1:1">
      <c r="A91" s="210">
        <v>91</v>
      </c>
    </row>
    <row r="92" spans="1:1">
      <c r="A92" s="210">
        <v>92</v>
      </c>
    </row>
    <row r="93" spans="1:1">
      <c r="A93" s="210">
        <v>93</v>
      </c>
    </row>
    <row r="94" spans="1:1">
      <c r="A94" s="210">
        <v>94</v>
      </c>
    </row>
    <row r="95" spans="1:1">
      <c r="A95" s="210">
        <v>95</v>
      </c>
    </row>
    <row r="96" spans="1:1">
      <c r="A96" s="210">
        <v>96</v>
      </c>
    </row>
    <row r="97" spans="1:1">
      <c r="A97" s="210">
        <v>97</v>
      </c>
    </row>
    <row r="98" spans="1:1">
      <c r="A98" s="210">
        <v>98</v>
      </c>
    </row>
    <row r="99" spans="1:1">
      <c r="A99" s="210">
        <v>99</v>
      </c>
    </row>
    <row r="100" spans="1:1">
      <c r="A100" s="210">
        <v>100</v>
      </c>
    </row>
    <row r="101" spans="1:1">
      <c r="A101" s="210">
        <v>101</v>
      </c>
    </row>
    <row r="102" spans="1:1">
      <c r="A102" s="210">
        <v>102</v>
      </c>
    </row>
    <row r="103" spans="1:1">
      <c r="A103" s="210">
        <v>103</v>
      </c>
    </row>
    <row r="104" spans="1:1">
      <c r="A104" s="210">
        <v>104</v>
      </c>
    </row>
    <row r="105" spans="1:1">
      <c r="A105" s="210">
        <v>105</v>
      </c>
    </row>
    <row r="106" spans="1:1">
      <c r="A106" s="210">
        <v>106</v>
      </c>
    </row>
    <row r="107" spans="1:1">
      <c r="A107" s="210">
        <v>107</v>
      </c>
    </row>
    <row r="108" spans="1:1">
      <c r="A108" s="210">
        <v>108</v>
      </c>
    </row>
    <row r="109" spans="1:1">
      <c r="A109" s="210">
        <v>109</v>
      </c>
    </row>
    <row r="110" spans="1:1">
      <c r="A110" s="210">
        <v>110</v>
      </c>
    </row>
    <row r="111" spans="1:1">
      <c r="A111" s="210">
        <v>111</v>
      </c>
    </row>
    <row r="112" spans="1:1">
      <c r="A112" s="210">
        <v>112</v>
      </c>
    </row>
    <row r="113" spans="1:1">
      <c r="A113" s="210">
        <v>113</v>
      </c>
    </row>
    <row r="114" spans="1:1">
      <c r="A114" s="210">
        <v>114</v>
      </c>
    </row>
    <row r="115" spans="1:1">
      <c r="A115" s="210">
        <v>115</v>
      </c>
    </row>
    <row r="116" spans="1:1">
      <c r="A116" s="210">
        <v>116</v>
      </c>
    </row>
    <row r="117" spans="1:1">
      <c r="A117" s="210">
        <v>117</v>
      </c>
    </row>
    <row r="118" spans="1:1">
      <c r="A118" s="210">
        <v>118</v>
      </c>
    </row>
    <row r="119" spans="1:1">
      <c r="A119" s="210">
        <v>119</v>
      </c>
    </row>
    <row r="120" spans="1:1">
      <c r="A120" s="210">
        <v>120</v>
      </c>
    </row>
    <row r="121" spans="1:1">
      <c r="A121" s="210">
        <v>121</v>
      </c>
    </row>
    <row r="122" spans="1:1">
      <c r="A122" s="210">
        <v>122</v>
      </c>
    </row>
    <row r="123" spans="1:1">
      <c r="A123" s="210">
        <v>123</v>
      </c>
    </row>
    <row r="124" spans="1:1">
      <c r="A124" s="210">
        <v>124</v>
      </c>
    </row>
    <row r="125" spans="1:1">
      <c r="A125" s="210">
        <v>125</v>
      </c>
    </row>
    <row r="126" spans="1:1">
      <c r="A126" s="210">
        <v>126</v>
      </c>
    </row>
    <row r="127" spans="1:1">
      <c r="A127" s="210">
        <v>127</v>
      </c>
    </row>
    <row r="128" spans="1:1">
      <c r="A128" s="210">
        <v>128</v>
      </c>
    </row>
    <row r="129" spans="1:1">
      <c r="A129" s="210">
        <v>129</v>
      </c>
    </row>
    <row r="130" spans="1:1">
      <c r="A130" s="210">
        <v>130</v>
      </c>
    </row>
    <row r="131" spans="1:1">
      <c r="A131" s="210">
        <v>131</v>
      </c>
    </row>
    <row r="132" spans="1:1">
      <c r="A132" s="210">
        <v>132</v>
      </c>
    </row>
    <row r="133" spans="1:1">
      <c r="A133" s="210">
        <v>133</v>
      </c>
    </row>
    <row r="134" spans="1:1">
      <c r="A134" s="210">
        <v>134</v>
      </c>
    </row>
    <row r="135" spans="1:1">
      <c r="A135" s="210">
        <v>135</v>
      </c>
    </row>
    <row r="136" spans="1:1">
      <c r="A136" s="210">
        <v>136</v>
      </c>
    </row>
    <row r="137" spans="1:1">
      <c r="A137" s="210">
        <v>137</v>
      </c>
    </row>
    <row r="138" spans="1:1">
      <c r="A138" s="210">
        <v>138</v>
      </c>
    </row>
    <row r="139" spans="1:1">
      <c r="A139" s="210">
        <v>139</v>
      </c>
    </row>
    <row r="140" spans="1:1">
      <c r="A140" s="210">
        <v>140</v>
      </c>
    </row>
    <row r="141" spans="1:1">
      <c r="A141" s="210">
        <v>141</v>
      </c>
    </row>
    <row r="142" spans="1:1">
      <c r="A142" s="210">
        <v>142</v>
      </c>
    </row>
    <row r="143" spans="1:1">
      <c r="A143" s="210">
        <v>143</v>
      </c>
    </row>
    <row r="144" spans="1:1">
      <c r="A144" s="210">
        <v>144</v>
      </c>
    </row>
    <row r="145" spans="1:1">
      <c r="A145" s="210">
        <v>145</v>
      </c>
    </row>
    <row r="146" spans="1:1">
      <c r="A146" s="210">
        <v>146</v>
      </c>
    </row>
    <row r="147" spans="1:1">
      <c r="A147" s="210">
        <v>147</v>
      </c>
    </row>
    <row r="148" spans="1:1">
      <c r="A148" s="210">
        <v>148</v>
      </c>
    </row>
    <row r="149" spans="1:1">
      <c r="A149" s="210">
        <v>149</v>
      </c>
    </row>
    <row r="150" spans="1:1">
      <c r="A150" s="210">
        <v>150</v>
      </c>
    </row>
    <row r="151" spans="1:1">
      <c r="A151" s="210">
        <v>151</v>
      </c>
    </row>
    <row r="152" spans="1:1">
      <c r="A152" s="210">
        <v>152</v>
      </c>
    </row>
    <row r="153" spans="1:1">
      <c r="A153" s="210">
        <v>153</v>
      </c>
    </row>
    <row r="154" spans="1:1">
      <c r="A154" s="210">
        <v>154</v>
      </c>
    </row>
    <row r="155" spans="1:1">
      <c r="A155" s="210">
        <v>155</v>
      </c>
    </row>
    <row r="156" spans="1:1">
      <c r="A156" s="210">
        <v>156</v>
      </c>
    </row>
    <row r="157" spans="1:1">
      <c r="A157" s="210">
        <v>157</v>
      </c>
    </row>
    <row r="158" spans="1:1">
      <c r="A158" s="210">
        <v>158</v>
      </c>
    </row>
    <row r="159" spans="1:1">
      <c r="A159" s="210">
        <v>159</v>
      </c>
    </row>
    <row r="160" spans="1:1">
      <c r="A160" s="210">
        <v>160</v>
      </c>
    </row>
    <row r="161" spans="1:1">
      <c r="A161" s="210">
        <v>161</v>
      </c>
    </row>
    <row r="162" spans="1:1">
      <c r="A162" s="210">
        <v>162</v>
      </c>
    </row>
    <row r="163" spans="1:1">
      <c r="A163" s="210">
        <v>163</v>
      </c>
    </row>
    <row r="164" spans="1:1">
      <c r="A164" s="210">
        <v>164</v>
      </c>
    </row>
    <row r="165" spans="1:1">
      <c r="A165" s="210">
        <v>165</v>
      </c>
    </row>
    <row r="166" spans="1:1">
      <c r="A166" s="210">
        <v>166</v>
      </c>
    </row>
    <row r="167" spans="1:1">
      <c r="A167" s="210">
        <v>167</v>
      </c>
    </row>
    <row r="168" spans="1:1">
      <c r="A168" s="210">
        <v>168</v>
      </c>
    </row>
    <row r="169" spans="1:1">
      <c r="A169" s="210">
        <v>169</v>
      </c>
    </row>
    <row r="170" spans="1:1">
      <c r="A170" s="210">
        <v>170</v>
      </c>
    </row>
    <row r="171" spans="1:1">
      <c r="A171" s="210">
        <v>171</v>
      </c>
    </row>
    <row r="172" spans="1:1">
      <c r="A172" s="210">
        <v>172</v>
      </c>
    </row>
    <row r="173" spans="1:1">
      <c r="A173" s="210">
        <v>173</v>
      </c>
    </row>
    <row r="174" spans="1:1">
      <c r="A174" s="210">
        <v>174</v>
      </c>
    </row>
    <row r="175" spans="1:1">
      <c r="A175" s="210">
        <v>175</v>
      </c>
    </row>
    <row r="176" spans="1:1">
      <c r="A176" s="210">
        <v>176</v>
      </c>
    </row>
    <row r="177" spans="1:1">
      <c r="A177" s="210">
        <v>177</v>
      </c>
    </row>
    <row r="178" spans="1:1">
      <c r="A178" s="210">
        <v>178</v>
      </c>
    </row>
    <row r="179" spans="1:1">
      <c r="A179" s="210">
        <v>179</v>
      </c>
    </row>
    <row r="180" spans="1:1">
      <c r="A180" s="210">
        <v>180</v>
      </c>
    </row>
    <row r="181" spans="1:1">
      <c r="A181" s="210">
        <v>181</v>
      </c>
    </row>
    <row r="182" spans="1:1">
      <c r="A182" s="210">
        <v>182</v>
      </c>
    </row>
    <row r="183" spans="1:1">
      <c r="A183" s="210">
        <v>183</v>
      </c>
    </row>
    <row r="184" spans="1:1">
      <c r="A184" s="210">
        <v>184</v>
      </c>
    </row>
    <row r="185" spans="1:1">
      <c r="A185" s="210">
        <v>185</v>
      </c>
    </row>
    <row r="186" spans="1:1">
      <c r="A186" s="210">
        <v>186</v>
      </c>
    </row>
    <row r="187" spans="1:1">
      <c r="A187" s="210">
        <v>187</v>
      </c>
    </row>
    <row r="188" spans="1:1">
      <c r="A188" s="210">
        <v>188</v>
      </c>
    </row>
    <row r="189" spans="1:1">
      <c r="A189" s="210">
        <v>189</v>
      </c>
    </row>
    <row r="190" spans="1:1">
      <c r="A190" s="210">
        <v>190</v>
      </c>
    </row>
    <row r="191" spans="1:1">
      <c r="A191" s="210">
        <v>191</v>
      </c>
    </row>
    <row r="192" spans="1:1">
      <c r="A192" s="210">
        <v>192</v>
      </c>
    </row>
    <row r="193" spans="1:1">
      <c r="A193" s="210">
        <v>193</v>
      </c>
    </row>
    <row r="194" spans="1:1">
      <c r="A194" s="210">
        <v>194</v>
      </c>
    </row>
    <row r="195" spans="1:1">
      <c r="A195" s="210">
        <v>195</v>
      </c>
    </row>
    <row r="196" spans="1:1">
      <c r="A196" s="210">
        <v>196</v>
      </c>
    </row>
    <row r="197" spans="1:1">
      <c r="A197" s="210">
        <v>197</v>
      </c>
    </row>
    <row r="198" spans="1:1">
      <c r="A198" s="210">
        <v>198</v>
      </c>
    </row>
    <row r="199" spans="1:1">
      <c r="A199" s="210">
        <v>199</v>
      </c>
    </row>
    <row r="200" spans="1:1">
      <c r="A200" s="210">
        <v>200</v>
      </c>
    </row>
    <row r="201" spans="1:1">
      <c r="A201" s="210">
        <v>201</v>
      </c>
    </row>
    <row r="202" spans="1:1">
      <c r="A202" s="210">
        <v>202</v>
      </c>
    </row>
    <row r="203" spans="1:1">
      <c r="A203" s="210">
        <v>203</v>
      </c>
    </row>
    <row r="204" spans="1:1">
      <c r="A204" s="210">
        <v>204</v>
      </c>
    </row>
    <row r="205" spans="1:1">
      <c r="A205" s="210">
        <v>205</v>
      </c>
    </row>
    <row r="206" spans="1:1">
      <c r="A206" s="210">
        <v>206</v>
      </c>
    </row>
    <row r="207" spans="1:1">
      <c r="A207" s="210">
        <v>207</v>
      </c>
    </row>
    <row r="208" spans="1:1">
      <c r="A208" s="210">
        <v>208</v>
      </c>
    </row>
    <row r="209" spans="1:1">
      <c r="A209" s="210">
        <v>209</v>
      </c>
    </row>
    <row r="210" spans="1:1">
      <c r="A210" s="210">
        <v>210</v>
      </c>
    </row>
    <row r="211" spans="1:1">
      <c r="A211" s="210">
        <v>211</v>
      </c>
    </row>
    <row r="212" spans="1:1">
      <c r="A212" s="210">
        <v>212</v>
      </c>
    </row>
    <row r="213" spans="1:1">
      <c r="A213" s="210">
        <v>213</v>
      </c>
    </row>
    <row r="214" spans="1:1">
      <c r="A214" s="210">
        <v>214</v>
      </c>
    </row>
    <row r="215" spans="1:1">
      <c r="A215" s="210">
        <v>215</v>
      </c>
    </row>
    <row r="216" spans="1:1">
      <c r="A216" s="210">
        <v>216</v>
      </c>
    </row>
    <row r="217" spans="1:1">
      <c r="A217" s="210">
        <v>217</v>
      </c>
    </row>
    <row r="218" spans="1:1">
      <c r="A218" s="210">
        <v>218</v>
      </c>
    </row>
    <row r="219" spans="1:1">
      <c r="A219" s="210">
        <v>219</v>
      </c>
    </row>
    <row r="220" spans="1:1">
      <c r="A220" s="210">
        <v>220</v>
      </c>
    </row>
    <row r="221" spans="1:1">
      <c r="A221" s="210">
        <v>221</v>
      </c>
    </row>
    <row r="222" spans="1:1">
      <c r="A222" s="210">
        <v>222</v>
      </c>
    </row>
    <row r="223" spans="1:1">
      <c r="A223" s="210">
        <v>223</v>
      </c>
    </row>
    <row r="224" spans="1:1">
      <c r="A224" s="210">
        <v>224</v>
      </c>
    </row>
    <row r="225" spans="1:1">
      <c r="A225" s="210">
        <v>225</v>
      </c>
    </row>
    <row r="226" spans="1:1">
      <c r="A226" s="210">
        <v>226</v>
      </c>
    </row>
    <row r="227" spans="1:1">
      <c r="A227" s="210">
        <v>227</v>
      </c>
    </row>
    <row r="228" spans="1:1">
      <c r="A228" s="210">
        <v>228</v>
      </c>
    </row>
    <row r="229" spans="1:1">
      <c r="A229" s="210">
        <v>229</v>
      </c>
    </row>
    <row r="230" spans="1:1">
      <c r="A230" s="210">
        <v>230</v>
      </c>
    </row>
    <row r="231" spans="1:1">
      <c r="A231" s="210">
        <v>231</v>
      </c>
    </row>
    <row r="232" spans="1:1">
      <c r="A232" s="210">
        <v>232</v>
      </c>
    </row>
    <row r="233" spans="1:1">
      <c r="A233" s="210">
        <v>233</v>
      </c>
    </row>
    <row r="234" spans="1:1">
      <c r="A234" s="210">
        <v>234</v>
      </c>
    </row>
    <row r="235" spans="1:1">
      <c r="A235" s="210">
        <v>235</v>
      </c>
    </row>
    <row r="236" spans="1:1">
      <c r="A236" s="210">
        <v>236</v>
      </c>
    </row>
    <row r="237" spans="1:1">
      <c r="A237" s="210">
        <v>237</v>
      </c>
    </row>
    <row r="238" spans="1:1">
      <c r="A238" s="210">
        <v>238</v>
      </c>
    </row>
    <row r="239" spans="1:1">
      <c r="A239" s="210">
        <v>239</v>
      </c>
    </row>
    <row r="240" spans="1:1">
      <c r="A240" s="210">
        <v>240</v>
      </c>
    </row>
    <row r="241" spans="1:1">
      <c r="A241" s="210">
        <v>241</v>
      </c>
    </row>
    <row r="242" spans="1:1">
      <c r="A242" s="210">
        <v>242</v>
      </c>
    </row>
    <row r="243" spans="1:1">
      <c r="A243" s="210">
        <v>243</v>
      </c>
    </row>
    <row r="244" spans="1:1">
      <c r="A244" s="210">
        <v>244</v>
      </c>
    </row>
    <row r="245" spans="1:1">
      <c r="A245" s="210">
        <v>245</v>
      </c>
    </row>
    <row r="246" spans="1:1">
      <c r="A246" s="210">
        <v>246</v>
      </c>
    </row>
    <row r="247" spans="1:1">
      <c r="A247" s="210">
        <v>247</v>
      </c>
    </row>
    <row r="248" spans="1:1">
      <c r="A248" s="210">
        <v>248</v>
      </c>
    </row>
    <row r="249" spans="1:1">
      <c r="A249" s="210">
        <v>249</v>
      </c>
    </row>
    <row r="250" spans="1:1">
      <c r="A250" s="210">
        <v>250</v>
      </c>
    </row>
    <row r="251" spans="1:1">
      <c r="A251" s="210">
        <v>251</v>
      </c>
    </row>
    <row r="252" spans="1:1">
      <c r="A252" s="210">
        <v>252</v>
      </c>
    </row>
    <row r="253" spans="1:1">
      <c r="A253" s="210">
        <v>253</v>
      </c>
    </row>
    <row r="254" spans="1:1">
      <c r="A254" s="210">
        <v>254</v>
      </c>
    </row>
    <row r="255" spans="1:1">
      <c r="A255" s="210">
        <v>255</v>
      </c>
    </row>
    <row r="256" spans="1:1">
      <c r="A256" s="210">
        <v>256</v>
      </c>
    </row>
    <row r="257" spans="1:1">
      <c r="A257" s="210">
        <v>257</v>
      </c>
    </row>
    <row r="258" spans="1:1">
      <c r="A258" s="210">
        <v>258</v>
      </c>
    </row>
    <row r="259" spans="1:1">
      <c r="A259" s="210">
        <v>259</v>
      </c>
    </row>
    <row r="260" spans="1:1">
      <c r="A260" s="210">
        <v>260</v>
      </c>
    </row>
    <row r="261" spans="1:1">
      <c r="A261" s="210">
        <v>261</v>
      </c>
    </row>
    <row r="262" spans="1:1">
      <c r="A262" s="210">
        <v>262</v>
      </c>
    </row>
    <row r="263" spans="1:1">
      <c r="A263" s="210">
        <v>263</v>
      </c>
    </row>
    <row r="264" spans="1:1">
      <c r="A264" s="210">
        <v>264</v>
      </c>
    </row>
    <row r="265" spans="1:1">
      <c r="A265" s="210">
        <v>265</v>
      </c>
    </row>
    <row r="266" spans="1:1">
      <c r="A266" s="210">
        <v>266</v>
      </c>
    </row>
    <row r="267" spans="1:1">
      <c r="A267" s="210">
        <v>267</v>
      </c>
    </row>
    <row r="268" spans="1:1">
      <c r="A268" s="210">
        <v>268</v>
      </c>
    </row>
    <row r="269" spans="1:1">
      <c r="A269" s="210">
        <v>269</v>
      </c>
    </row>
    <row r="270" spans="1:1">
      <c r="A270" s="210">
        <v>270</v>
      </c>
    </row>
    <row r="271" spans="1:1">
      <c r="A271" s="210">
        <v>271</v>
      </c>
    </row>
    <row r="272" spans="1:1">
      <c r="A272" s="210">
        <v>272</v>
      </c>
    </row>
    <row r="273" spans="1:1">
      <c r="A273" s="210">
        <v>273</v>
      </c>
    </row>
    <row r="274" spans="1:1">
      <c r="A274" s="210">
        <v>274</v>
      </c>
    </row>
  </sheetData>
  <mergeCells count="13">
    <mergeCell ref="B2:F2"/>
    <mergeCell ref="B5:F5"/>
    <mergeCell ref="B3:F3"/>
    <mergeCell ref="B7:F7"/>
    <mergeCell ref="B8:F8"/>
    <mergeCell ref="B61:F67"/>
    <mergeCell ref="B12:C12"/>
    <mergeCell ref="B13:C13"/>
    <mergeCell ref="B9:F9"/>
    <mergeCell ref="B10:F10"/>
    <mergeCell ref="B31:B32"/>
    <mergeCell ref="B57:F60"/>
    <mergeCell ref="B50:C50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1" t="s">
        <v>2</v>
      </c>
      <c r="D4" s="311"/>
      <c r="E4" s="311"/>
      <c r="F4" s="311"/>
      <c r="G4" s="311"/>
      <c r="H4" s="311"/>
      <c r="I4" s="212"/>
      <c r="J4" s="229" t="s">
        <v>246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1" t="s">
        <v>160</v>
      </c>
      <c r="D6" s="311"/>
      <c r="E6" s="311"/>
      <c r="F6" s="311"/>
      <c r="G6" s="311"/>
      <c r="H6" s="311"/>
      <c r="I6" s="212"/>
      <c r="J6" s="252">
        <v>43119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3"/>
      <c r="D8" s="313"/>
      <c r="E8" s="313"/>
      <c r="F8" s="313"/>
      <c r="G8" s="313"/>
      <c r="H8" s="313"/>
      <c r="I8" s="212"/>
      <c r="J8" s="257">
        <v>0.73390046296299305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253</v>
      </c>
      <c r="J12" s="254" t="s">
        <v>247</v>
      </c>
      <c r="K12" s="244">
        <v>1000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317" t="s">
        <v>254</v>
      </c>
      <c r="D14" s="318"/>
      <c r="H14" s="215" t="s">
        <v>221</v>
      </c>
      <c r="I14" s="221" t="s">
        <v>255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222</v>
      </c>
      <c r="I16" s="248" t="s">
        <v>256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257</v>
      </c>
      <c r="E18" s="220" t="s">
        <v>258</v>
      </c>
      <c r="H18" s="213" t="s">
        <v>11</v>
      </c>
      <c r="I18" s="216" t="s">
        <v>259</v>
      </c>
      <c r="J18" s="253"/>
    </row>
    <row r="19" spans="1:11" ht="13.5" customHeight="1">
      <c r="A19" s="210">
        <v>19</v>
      </c>
      <c r="D19" s="219" t="s">
        <v>219</v>
      </c>
      <c r="I19" s="219" t="s">
        <v>133</v>
      </c>
      <c r="J19" s="253"/>
    </row>
    <row r="20" spans="1:11" ht="11.25" customHeight="1">
      <c r="A20" s="210">
        <v>20</v>
      </c>
      <c r="B20" s="201" t="s">
        <v>211</v>
      </c>
      <c r="C20" s="202" t="s">
        <v>412</v>
      </c>
      <c r="D20" s="203"/>
      <c r="E20" s="204"/>
      <c r="F20" s="204" t="s">
        <v>212</v>
      </c>
      <c r="G20" s="202" t="s">
        <v>413</v>
      </c>
      <c r="H20" s="205"/>
      <c r="I20" s="204"/>
      <c r="J20" s="204" t="s">
        <v>213</v>
      </c>
      <c r="K20" s="246">
        <v>140.96289999999999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262</v>
      </c>
      <c r="E24" s="135" t="s">
        <v>263</v>
      </c>
      <c r="F24" s="135" t="s">
        <v>264</v>
      </c>
    </row>
    <row r="25" spans="1:11" ht="11.25" customHeight="1">
      <c r="A25" s="210">
        <v>25</v>
      </c>
      <c r="D25" s="314" t="s">
        <v>14</v>
      </c>
      <c r="E25" s="315"/>
      <c r="F25" s="31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265</v>
      </c>
      <c r="E27" s="159" t="s">
        <v>242</v>
      </c>
      <c r="F27" s="159" t="s">
        <v>242</v>
      </c>
      <c r="G27" s="118" t="s">
        <v>265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265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19" t="s">
        <v>266</v>
      </c>
      <c r="C34" s="320"/>
      <c r="D34" s="321"/>
      <c r="F34" s="160">
        <v>1</v>
      </c>
      <c r="G34" s="29">
        <v>1</v>
      </c>
      <c r="H34" s="224" t="s">
        <v>267</v>
      </c>
      <c r="I34" s="225">
        <f>F34*H34</f>
        <v>15159.05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19" t="s">
        <v>414</v>
      </c>
      <c r="C36" s="320"/>
      <c r="D36" s="321"/>
      <c r="F36" s="160">
        <v>6</v>
      </c>
      <c r="G36" s="29">
        <v>1</v>
      </c>
      <c r="H36" s="224" t="s">
        <v>267</v>
      </c>
      <c r="I36" s="225">
        <f>F36*H36</f>
        <v>90954.3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19" t="s">
        <v>415</v>
      </c>
      <c r="C38" s="320"/>
      <c r="D38" s="321"/>
      <c r="F38" s="160">
        <v>3</v>
      </c>
      <c r="G38" s="29">
        <v>1</v>
      </c>
      <c r="H38" s="224" t="s">
        <v>267</v>
      </c>
      <c r="I38" s="225">
        <f>F38*H38</f>
        <v>45477.15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19" t="s">
        <v>416</v>
      </c>
      <c r="C40" s="320"/>
      <c r="D40" s="321"/>
      <c r="F40" s="160">
        <v>2</v>
      </c>
      <c r="G40" s="29">
        <v>1</v>
      </c>
      <c r="H40" s="224" t="s">
        <v>417</v>
      </c>
      <c r="I40" s="225">
        <f>F40*H40</f>
        <v>21488.42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19" t="s">
        <v>418</v>
      </c>
      <c r="C42" s="320"/>
      <c r="D42" s="321"/>
      <c r="F42" s="160">
        <v>2</v>
      </c>
      <c r="G42" s="29">
        <v>1</v>
      </c>
      <c r="H42" s="224" t="s">
        <v>267</v>
      </c>
      <c r="I42" s="225">
        <f>F42*H42</f>
        <v>30318.1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19" t="s">
        <v>419</v>
      </c>
      <c r="C44" s="320"/>
      <c r="D44" s="321"/>
      <c r="F44" s="160">
        <v>10</v>
      </c>
      <c r="G44" s="29">
        <v>1</v>
      </c>
      <c r="H44" s="224" t="s">
        <v>267</v>
      </c>
      <c r="I44" s="225">
        <f>F44*H44</f>
        <v>151590.5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19" t="s">
        <v>420</v>
      </c>
      <c r="C46" s="320"/>
      <c r="D46" s="321"/>
      <c r="F46" s="160">
        <v>1</v>
      </c>
      <c r="G46" s="29">
        <v>1</v>
      </c>
      <c r="H46" s="224" t="s">
        <v>326</v>
      </c>
      <c r="I46" s="225">
        <f>F46*H46</f>
        <v>13151.36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19" t="s">
        <v>421</v>
      </c>
      <c r="C48" s="320"/>
      <c r="D48" s="321"/>
      <c r="F48" s="160">
        <v>2</v>
      </c>
      <c r="G48" s="29">
        <v>1</v>
      </c>
      <c r="H48" s="224" t="s">
        <v>383</v>
      </c>
      <c r="I48" s="225">
        <f>F48*H48</f>
        <v>26049.62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19" t="s">
        <v>278</v>
      </c>
      <c r="C50" s="320"/>
      <c r="D50" s="321"/>
      <c r="F50" s="160">
        <v>1</v>
      </c>
      <c r="G50" s="29">
        <v>0</v>
      </c>
      <c r="H50" s="224" t="s">
        <v>279</v>
      </c>
      <c r="I50" s="225">
        <f>F50*H50</f>
        <v>8850.7800000000007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19" t="s">
        <v>280</v>
      </c>
      <c r="C52" s="320"/>
      <c r="D52" s="321"/>
      <c r="F52" s="160">
        <v>22</v>
      </c>
      <c r="G52" s="29">
        <v>1</v>
      </c>
      <c r="H52" s="224" t="s">
        <v>279</v>
      </c>
      <c r="I52" s="225">
        <f>F52*H52</f>
        <v>194717.16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130417.19</v>
      </c>
      <c r="I54" s="226">
        <f>I34+I36+I38+I40+I42+I44+I46+I48+I50+I52</f>
        <v>597756.43999999994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11955.13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265</v>
      </c>
      <c r="E60" s="142" t="s">
        <v>36</v>
      </c>
      <c r="F60" s="144" t="s">
        <v>281</v>
      </c>
      <c r="G60" s="142" t="s">
        <v>37</v>
      </c>
      <c r="H60" s="144" t="s">
        <v>282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3" t="s">
        <v>243</v>
      </c>
      <c r="E62" s="334"/>
      <c r="H62" s="147" t="s">
        <v>223</v>
      </c>
      <c r="I62" s="118" t="s">
        <v>282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224</v>
      </c>
      <c r="E64" s="158" t="s">
        <v>283</v>
      </c>
      <c r="H64" s="146" t="s">
        <v>225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226</v>
      </c>
      <c r="E66" s="158" t="s">
        <v>284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265</v>
      </c>
      <c r="E68" s="160" t="s">
        <v>285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242</v>
      </c>
      <c r="D70" s="212"/>
      <c r="E70" s="160" t="s">
        <v>242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242</v>
      </c>
      <c r="E72" s="160" t="s">
        <v>242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258</v>
      </c>
      <c r="E76" s="149" t="s">
        <v>39</v>
      </c>
      <c r="F76" s="212"/>
      <c r="G76" s="147" t="s">
        <v>227</v>
      </c>
      <c r="H76" s="184" t="s">
        <v>286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228</v>
      </c>
      <c r="D78" s="184" t="s">
        <v>287</v>
      </c>
      <c r="E78" s="149" t="s">
        <v>39</v>
      </c>
      <c r="F78" s="212"/>
      <c r="G78" s="148" t="s">
        <v>229</v>
      </c>
      <c r="H78" s="119" t="s">
        <v>288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230</v>
      </c>
      <c r="D80" s="184" t="s">
        <v>289</v>
      </c>
      <c r="E80" s="149" t="s">
        <v>39</v>
      </c>
      <c r="G80" s="145" t="s">
        <v>231</v>
      </c>
      <c r="H80" s="184" t="s">
        <v>283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290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244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12" t="s">
        <v>48</v>
      </c>
      <c r="D88" s="312"/>
      <c r="E88" s="312"/>
      <c r="F88" s="312"/>
      <c r="G88" s="312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242</v>
      </c>
      <c r="G90" s="187" t="s">
        <v>265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12" t="s">
        <v>48</v>
      </c>
      <c r="D94" s="312"/>
      <c r="E94" s="312"/>
      <c r="F94" s="312"/>
      <c r="G94" s="312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265</v>
      </c>
      <c r="G96" s="134"/>
      <c r="H96" s="156" t="s">
        <v>242</v>
      </c>
      <c r="I96" s="163" t="s">
        <v>291</v>
      </c>
      <c r="K96" s="165">
        <v>560.71429999999998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292</v>
      </c>
      <c r="K98" s="165">
        <v>0.28599999999999998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293</v>
      </c>
      <c r="H102" s="134" t="s">
        <v>26</v>
      </c>
      <c r="I102" s="162" t="s">
        <v>294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295</v>
      </c>
      <c r="J104" s="162">
        <v>3.9999999999963599E-2</v>
      </c>
      <c r="K104" s="165">
        <v>4.4999999999999998E-2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296</v>
      </c>
      <c r="J106" s="162">
        <v>4.9999999999954498E-2</v>
      </c>
      <c r="K106" s="165">
        <v>5.0700000000000002E-2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214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242</v>
      </c>
      <c r="G110" s="189" t="s">
        <v>242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242</v>
      </c>
      <c r="E113" s="189" t="s">
        <v>242</v>
      </c>
      <c r="K113" s="165">
        <v>0</v>
      </c>
    </row>
    <row r="114" spans="1:11">
      <c r="A114" s="210">
        <v>114</v>
      </c>
      <c r="B114" s="137"/>
      <c r="D114" s="214" t="s">
        <v>242</v>
      </c>
      <c r="E114" s="214" t="s">
        <v>242</v>
      </c>
      <c r="F114" s="214" t="s">
        <v>242</v>
      </c>
      <c r="G114" s="214" t="s">
        <v>242</v>
      </c>
      <c r="H114" s="214" t="s">
        <v>242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297</v>
      </c>
      <c r="K116" s="166">
        <v>3.5415000000000001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 t="s">
        <v>298</v>
      </c>
      <c r="J118" s="162">
        <v>9.9999999999908998E-3</v>
      </c>
      <c r="K118" s="165">
        <f>(I118*F60)/H56</f>
        <v>0.66249999999999998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299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265</v>
      </c>
      <c r="D128" s="214" t="s">
        <v>265</v>
      </c>
      <c r="E128" s="214" t="s">
        <v>265</v>
      </c>
      <c r="F128" s="214" t="s">
        <v>265</v>
      </c>
    </row>
    <row r="129" spans="1:13">
      <c r="A129" s="210">
        <v>129</v>
      </c>
      <c r="C129" s="160" t="s">
        <v>265</v>
      </c>
      <c r="D129" s="160" t="s">
        <v>265</v>
      </c>
      <c r="E129" s="160" t="s">
        <v>265</v>
      </c>
      <c r="F129" s="160" t="s">
        <v>265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242</v>
      </c>
      <c r="K131" s="165">
        <v>0</v>
      </c>
      <c r="M131" s="211" t="s">
        <v>218</v>
      </c>
    </row>
    <row r="132" spans="1:13">
      <c r="A132" s="210">
        <v>132</v>
      </c>
      <c r="C132" s="207" t="s">
        <v>215</v>
      </c>
    </row>
    <row r="133" spans="1:13">
      <c r="A133" s="210">
        <v>133</v>
      </c>
      <c r="B133" s="201" t="s">
        <v>211</v>
      </c>
      <c r="C133" s="202" t="s">
        <v>412</v>
      </c>
      <c r="D133" s="203"/>
      <c r="E133" s="204"/>
      <c r="F133" s="204" t="s">
        <v>212</v>
      </c>
      <c r="G133" s="202" t="s">
        <v>413</v>
      </c>
      <c r="H133" s="205"/>
      <c r="I133" s="204"/>
      <c r="J133" s="204" t="s">
        <v>213</v>
      </c>
      <c r="K133" s="247">
        <v>140.96289999999999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12" t="s">
        <v>48</v>
      </c>
      <c r="D137" s="312"/>
      <c r="E137" s="312"/>
      <c r="F137" s="312"/>
      <c r="G137" s="312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300</v>
      </c>
      <c r="G139" s="212" t="s">
        <v>26</v>
      </c>
      <c r="H139" s="212"/>
      <c r="I139" s="164" t="s">
        <v>301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302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303</v>
      </c>
      <c r="D148" s="214" t="s">
        <v>265</v>
      </c>
      <c r="F148" s="191" t="s">
        <v>303</v>
      </c>
      <c r="G148" s="214" t="s">
        <v>265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304</v>
      </c>
      <c r="D150" s="149" t="s">
        <v>216</v>
      </c>
      <c r="F150" s="157" t="s">
        <v>304</v>
      </c>
      <c r="G150" s="149" t="s">
        <v>216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305</v>
      </c>
      <c r="D152" s="149" t="s">
        <v>217</v>
      </c>
      <c r="F152" s="157" t="s">
        <v>305</v>
      </c>
      <c r="G152" s="149" t="s">
        <v>217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4.65E-2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257</v>
      </c>
      <c r="D157" s="121" t="s">
        <v>306</v>
      </c>
      <c r="E157" s="255"/>
      <c r="F157" s="173" t="s">
        <v>307</v>
      </c>
      <c r="G157" s="192" t="s">
        <v>308</v>
      </c>
      <c r="H157" s="214" t="s">
        <v>265</v>
      </c>
      <c r="I157" s="163" t="s">
        <v>309</v>
      </c>
      <c r="J157" s="169"/>
      <c r="M157" s="212"/>
    </row>
    <row r="158" spans="1:13">
      <c r="A158" s="210">
        <v>158</v>
      </c>
      <c r="C158" s="255" t="s">
        <v>245</v>
      </c>
      <c r="E158" s="255"/>
      <c r="F158" s="255" t="s">
        <v>245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257</v>
      </c>
      <c r="D160" s="121" t="s">
        <v>310</v>
      </c>
      <c r="F160" s="176" t="s">
        <v>311</v>
      </c>
      <c r="G160" s="192" t="s">
        <v>308</v>
      </c>
      <c r="H160" s="214" t="s">
        <v>265</v>
      </c>
      <c r="I160" s="163" t="s">
        <v>309</v>
      </c>
      <c r="J160" s="169"/>
      <c r="M160" s="212"/>
    </row>
    <row r="161" spans="1:13">
      <c r="A161" s="210">
        <v>161</v>
      </c>
      <c r="B161" s="211" t="s">
        <v>83</v>
      </c>
      <c r="C161" s="255" t="s">
        <v>245</v>
      </c>
      <c r="F161" s="255" t="s">
        <v>245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257</v>
      </c>
      <c r="D163" s="121" t="s">
        <v>310</v>
      </c>
      <c r="F163" s="176" t="s">
        <v>311</v>
      </c>
      <c r="G163" s="192" t="s">
        <v>308</v>
      </c>
      <c r="H163" s="214" t="s">
        <v>265</v>
      </c>
      <c r="I163" s="163" t="s">
        <v>312</v>
      </c>
      <c r="K163" s="165"/>
      <c r="M163" s="212"/>
    </row>
    <row r="164" spans="1:13">
      <c r="A164" s="210">
        <v>164</v>
      </c>
      <c r="C164" s="255" t="s">
        <v>245</v>
      </c>
      <c r="F164" s="255" t="s">
        <v>245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313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314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242</v>
      </c>
      <c r="I170" s="177" t="s">
        <v>315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12" t="s">
        <v>48</v>
      </c>
      <c r="D174" s="312"/>
      <c r="E174" s="312"/>
      <c r="F174" s="312"/>
      <c r="G174" s="312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316</v>
      </c>
      <c r="G178" s="180" t="s">
        <v>317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318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265</v>
      </c>
      <c r="K186" s="165">
        <v>19.36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265</v>
      </c>
      <c r="K190" s="165">
        <v>76.093100000000007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265</v>
      </c>
      <c r="K194" s="165">
        <v>229.89689999999999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1102.6099999999999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61.42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29.789000000000001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265</v>
      </c>
      <c r="K202" s="165">
        <v>14.4689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242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265</v>
      </c>
      <c r="K206" s="165">
        <v>3064.0122999999999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257</v>
      </c>
      <c r="D211" s="121" t="s">
        <v>310</v>
      </c>
      <c r="E211" s="255"/>
      <c r="F211" s="173" t="s">
        <v>311</v>
      </c>
      <c r="G211" s="192" t="s">
        <v>319</v>
      </c>
      <c r="H211" s="214" t="s">
        <v>265</v>
      </c>
      <c r="K211" s="165">
        <v>257.22890000000001</v>
      </c>
    </row>
    <row r="212" spans="1:11">
      <c r="A212" s="210">
        <v>212</v>
      </c>
      <c r="B212" s="255"/>
      <c r="C212" s="255" t="s">
        <v>219</v>
      </c>
      <c r="E212" s="255"/>
      <c r="F212" s="255" t="s">
        <v>220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265</v>
      </c>
      <c r="I214" s="212" t="s">
        <v>108</v>
      </c>
      <c r="K214" s="165">
        <v>367.68150000000003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1.04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4.0000000000000002E-4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4.0000000000000002E-4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4.0000000000000002E-4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4.0000000000000002E-4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5.9999999999999995E-4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12" t="s">
        <v>48</v>
      </c>
      <c r="D234" s="312"/>
      <c r="E234" s="312"/>
      <c r="F234" s="312"/>
      <c r="G234" s="312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320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321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321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321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248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6294.2358999999997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6659.2358999999997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232.02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27.7011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0" t="s">
        <v>130</v>
      </c>
      <c r="D267" s="330"/>
      <c r="E267" s="330"/>
      <c r="F267" s="330"/>
      <c r="G267" s="330"/>
      <c r="H267" s="331" t="s">
        <v>412</v>
      </c>
      <c r="I267" s="33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4" t="s">
        <v>131</v>
      </c>
      <c r="D269" s="324"/>
      <c r="E269" s="324"/>
      <c r="F269" s="324"/>
      <c r="G269" s="324"/>
      <c r="H269" s="325" t="s">
        <v>413</v>
      </c>
      <c r="I269" s="32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4" t="s">
        <v>132</v>
      </c>
      <c r="D271" s="324"/>
      <c r="E271" s="324"/>
      <c r="F271" s="324"/>
      <c r="G271" s="324"/>
      <c r="H271" s="325" t="s">
        <v>422</v>
      </c>
      <c r="I271" s="32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8" customWidth="1"/>
    <col min="2" max="2" width="44.33203125" customWidth="1"/>
    <col min="3" max="3" width="4.83203125" customWidth="1"/>
    <col min="4" max="4" width="11.6640625" customWidth="1"/>
    <col min="5" max="5" width="11.1640625" customWidth="1"/>
    <col min="6" max="6" width="10.83203125" customWidth="1"/>
    <col min="7" max="7" width="10.164062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0.33203125" customWidth="1"/>
    <col min="15" max="15" width="11.1640625" customWidth="1"/>
    <col min="16" max="16" width="10.83203125" customWidth="1"/>
    <col min="17" max="17" width="10.164062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8" customFormat="1">
      <c r="A1" s="338" t="s">
        <v>232</v>
      </c>
      <c r="B1" s="339" t="s">
        <v>51</v>
      </c>
      <c r="C1" s="339" t="s">
        <v>233</v>
      </c>
      <c r="D1" s="339" t="s">
        <v>234</v>
      </c>
      <c r="E1" s="339" t="s">
        <v>235</v>
      </c>
      <c r="F1" s="339" t="s">
        <v>236</v>
      </c>
      <c r="G1" s="339" t="s">
        <v>237</v>
      </c>
      <c r="H1" s="339" t="s">
        <v>238</v>
      </c>
      <c r="I1" s="339" t="s">
        <v>239</v>
      </c>
      <c r="J1" s="339" t="s">
        <v>240</v>
      </c>
      <c r="K1" s="339" t="s">
        <v>241</v>
      </c>
      <c r="L1" s="339" t="s">
        <v>425</v>
      </c>
      <c r="M1" s="339" t="s">
        <v>426</v>
      </c>
      <c r="N1" s="339" t="s">
        <v>427</v>
      </c>
      <c r="O1" s="339" t="s">
        <v>428</v>
      </c>
      <c r="P1" s="339" t="s">
        <v>429</v>
      </c>
      <c r="Q1" s="339" t="s">
        <v>430</v>
      </c>
      <c r="R1" s="339" t="s">
        <v>431</v>
      </c>
      <c r="S1" s="339" t="s">
        <v>432</v>
      </c>
      <c r="T1" s="339" t="s">
        <v>433</v>
      </c>
      <c r="U1" s="339" t="s">
        <v>434</v>
      </c>
    </row>
    <row r="2" spans="1:21" ht="12">
      <c r="A2" s="340">
        <v>2</v>
      </c>
      <c r="B2" s="341"/>
      <c r="C2" s="341"/>
      <c r="D2" s="341"/>
      <c r="E2" s="341"/>
      <c r="F2" s="341"/>
      <c r="G2" s="341"/>
      <c r="H2" s="341"/>
      <c r="I2" s="341"/>
      <c r="J2" s="341"/>
      <c r="K2" s="342"/>
      <c r="L2" s="343"/>
      <c r="M2" s="343"/>
      <c r="N2" s="343"/>
      <c r="O2" s="343"/>
      <c r="P2" s="343"/>
      <c r="Q2" s="343"/>
      <c r="R2" s="343"/>
      <c r="S2" s="343"/>
      <c r="T2" s="343"/>
      <c r="U2" s="335"/>
    </row>
    <row r="3" spans="1:21" ht="12">
      <c r="A3" s="340">
        <v>3</v>
      </c>
      <c r="B3" s="344"/>
      <c r="C3" s="344"/>
      <c r="D3" s="344"/>
      <c r="E3" s="344"/>
      <c r="F3" s="344"/>
      <c r="G3" s="344"/>
      <c r="H3" s="344"/>
      <c r="I3" s="344"/>
      <c r="J3" s="344"/>
      <c r="K3" s="342"/>
      <c r="L3" s="335"/>
      <c r="M3" s="335"/>
      <c r="N3" s="335"/>
      <c r="O3" s="335"/>
      <c r="P3" s="335"/>
      <c r="Q3" s="335"/>
      <c r="R3" s="335"/>
      <c r="S3" s="335"/>
      <c r="T3" s="335"/>
      <c r="U3" s="335"/>
    </row>
    <row r="4" spans="1:21" ht="12.75">
      <c r="A4" s="340">
        <v>4</v>
      </c>
      <c r="B4" s="310" t="s">
        <v>167</v>
      </c>
      <c r="C4" s="298"/>
      <c r="D4" s="298"/>
      <c r="E4" s="298"/>
      <c r="F4" s="298"/>
      <c r="G4" s="298"/>
      <c r="H4" s="298"/>
      <c r="I4" s="298"/>
      <c r="J4" s="298"/>
      <c r="K4" s="342"/>
      <c r="L4" s="335"/>
      <c r="M4" s="335"/>
      <c r="N4" s="335"/>
      <c r="O4" s="345" t="s">
        <v>209</v>
      </c>
      <c r="P4" s="335"/>
      <c r="Q4" s="335"/>
      <c r="R4" s="335"/>
      <c r="S4" s="335"/>
      <c r="T4" s="335"/>
      <c r="U4" s="335"/>
    </row>
    <row r="5" spans="1:21" ht="12">
      <c r="A5" s="340">
        <v>5</v>
      </c>
      <c r="B5" s="344"/>
      <c r="C5" s="344"/>
      <c r="D5" s="344"/>
      <c r="E5" s="346"/>
      <c r="F5" s="344"/>
      <c r="G5" s="344"/>
      <c r="H5" s="344"/>
      <c r="I5" s="344"/>
      <c r="J5" s="344"/>
      <c r="K5" s="336"/>
      <c r="L5" s="335"/>
      <c r="M5" s="335"/>
      <c r="N5" s="335"/>
      <c r="O5" s="347"/>
      <c r="P5" s="335"/>
      <c r="Q5" s="335"/>
      <c r="R5" s="335"/>
      <c r="S5" s="335"/>
      <c r="T5" s="335"/>
      <c r="U5" s="335"/>
    </row>
    <row r="6" spans="1:21" ht="12">
      <c r="A6" s="340">
        <v>6</v>
      </c>
      <c r="B6" s="348" t="s">
        <v>168</v>
      </c>
      <c r="C6" s="348"/>
      <c r="D6" s="349">
        <v>1535000</v>
      </c>
      <c r="E6" s="350" t="s">
        <v>169</v>
      </c>
      <c r="F6" s="344"/>
      <c r="G6" s="344"/>
      <c r="H6" s="344"/>
      <c r="I6" s="344"/>
      <c r="J6" s="344"/>
      <c r="K6" s="351"/>
      <c r="L6" s="352" t="s">
        <v>205</v>
      </c>
      <c r="M6" s="352"/>
      <c r="N6" s="353">
        <v>571200</v>
      </c>
      <c r="O6" s="354" t="s">
        <v>169</v>
      </c>
      <c r="P6" s="335"/>
      <c r="Q6" s="335"/>
      <c r="R6" s="335"/>
      <c r="S6" s="335"/>
      <c r="T6" s="335"/>
      <c r="U6" s="335"/>
    </row>
    <row r="7" spans="1:21" ht="12">
      <c r="A7" s="340">
        <v>7</v>
      </c>
      <c r="B7" s="348" t="s">
        <v>170</v>
      </c>
      <c r="C7" s="348"/>
      <c r="D7" s="349">
        <v>51166.67</v>
      </c>
      <c r="E7" s="355" t="s">
        <v>171</v>
      </c>
      <c r="F7" s="344"/>
      <c r="G7" s="344"/>
      <c r="H7" s="344"/>
      <c r="I7" s="344"/>
      <c r="J7" s="344"/>
      <c r="K7" s="351"/>
      <c r="L7" s="352" t="s">
        <v>170</v>
      </c>
      <c r="M7" s="352"/>
      <c r="N7" s="353">
        <v>19040</v>
      </c>
      <c r="O7" s="356" t="s">
        <v>171</v>
      </c>
      <c r="P7" s="335"/>
      <c r="Q7" s="335"/>
      <c r="R7" s="335"/>
      <c r="S7" s="335"/>
      <c r="T7" s="335"/>
      <c r="U7" s="335"/>
    </row>
    <row r="8" spans="1:21" ht="12">
      <c r="A8" s="340">
        <v>8</v>
      </c>
      <c r="B8" s="357" t="s">
        <v>172</v>
      </c>
      <c r="C8" s="357"/>
      <c r="D8" s="358">
        <v>9300</v>
      </c>
      <c r="E8" s="359" t="s">
        <v>173</v>
      </c>
      <c r="F8" s="344"/>
      <c r="G8" s="344"/>
      <c r="H8" s="344"/>
      <c r="I8" s="344"/>
      <c r="J8" s="344"/>
      <c r="K8" s="351"/>
      <c r="L8" s="360" t="s">
        <v>172</v>
      </c>
      <c r="M8" s="360"/>
      <c r="N8" s="361">
        <v>9300</v>
      </c>
      <c r="O8" s="362" t="s">
        <v>206</v>
      </c>
      <c r="P8" s="335"/>
      <c r="Q8" s="335"/>
      <c r="R8" s="335"/>
      <c r="S8" s="335"/>
      <c r="T8" s="335"/>
      <c r="U8" s="335"/>
    </row>
    <row r="9" spans="1:21" ht="12">
      <c r="A9" s="340">
        <v>9</v>
      </c>
      <c r="B9" s="363"/>
      <c r="C9" s="363"/>
      <c r="D9" s="363"/>
      <c r="E9" s="363"/>
      <c r="F9" s="344"/>
      <c r="G9" s="344"/>
      <c r="H9" s="364" t="s">
        <v>174</v>
      </c>
      <c r="I9" s="365">
        <v>365</v>
      </c>
      <c r="J9" s="366" t="s">
        <v>175</v>
      </c>
      <c r="K9" s="351"/>
      <c r="L9" s="367"/>
      <c r="M9" s="367"/>
      <c r="N9" s="367"/>
      <c r="O9" s="367"/>
      <c r="P9" s="335"/>
      <c r="Q9" s="335"/>
      <c r="R9" s="368" t="s">
        <v>174</v>
      </c>
      <c r="S9" s="369">
        <v>365</v>
      </c>
      <c r="T9" s="370" t="s">
        <v>175</v>
      </c>
      <c r="U9" s="335"/>
    </row>
    <row r="10" spans="1:21" ht="12">
      <c r="A10" s="340">
        <v>10</v>
      </c>
      <c r="B10" s="363"/>
      <c r="C10" s="363"/>
      <c r="D10" s="363"/>
      <c r="E10" s="363"/>
      <c r="F10" s="363"/>
      <c r="G10" s="363"/>
      <c r="H10" s="363"/>
      <c r="I10" s="363"/>
      <c r="J10" s="363"/>
      <c r="K10" s="336"/>
      <c r="L10" s="367"/>
      <c r="M10" s="367"/>
      <c r="N10" s="367"/>
      <c r="O10" s="367"/>
      <c r="P10" s="367"/>
      <c r="Q10" s="367"/>
      <c r="R10" s="367"/>
      <c r="S10" s="367"/>
      <c r="T10" s="367"/>
      <c r="U10" s="335"/>
    </row>
    <row r="11" spans="1:21" ht="12">
      <c r="A11" s="340">
        <v>11</v>
      </c>
      <c r="B11" s="363"/>
      <c r="C11" s="363"/>
      <c r="D11" s="371" t="s">
        <v>176</v>
      </c>
      <c r="E11" s="344"/>
      <c r="F11" s="344"/>
      <c r="G11" s="344"/>
      <c r="H11" s="344"/>
      <c r="I11" s="372" t="s">
        <v>177</v>
      </c>
      <c r="J11" s="344"/>
      <c r="K11" s="351"/>
      <c r="L11" s="367"/>
      <c r="M11" s="367"/>
      <c r="N11" s="373" t="s">
        <v>176</v>
      </c>
      <c r="O11" s="335"/>
      <c r="P11" s="335"/>
      <c r="Q11" s="335"/>
      <c r="R11" s="335"/>
      <c r="S11" s="374" t="s">
        <v>177</v>
      </c>
      <c r="T11" s="335"/>
      <c r="U11" s="335"/>
    </row>
    <row r="12" spans="1:21" ht="12">
      <c r="A12" s="340">
        <v>12</v>
      </c>
      <c r="B12" s="364" t="s">
        <v>178</v>
      </c>
      <c r="C12" s="344"/>
      <c r="D12" s="375">
        <v>360</v>
      </c>
      <c r="E12" s="366" t="s">
        <v>175</v>
      </c>
      <c r="F12" s="363"/>
      <c r="G12" s="344"/>
      <c r="H12" s="364" t="s">
        <v>179</v>
      </c>
      <c r="I12" s="376">
        <v>10</v>
      </c>
      <c r="J12" s="366" t="s">
        <v>175</v>
      </c>
      <c r="K12" s="336"/>
      <c r="L12" s="368" t="s">
        <v>178</v>
      </c>
      <c r="M12" s="335"/>
      <c r="N12" s="375">
        <v>360</v>
      </c>
      <c r="O12" s="370" t="s">
        <v>175</v>
      </c>
      <c r="P12" s="367"/>
      <c r="Q12" s="335"/>
      <c r="R12" s="368" t="s">
        <v>179</v>
      </c>
      <c r="S12" s="376">
        <v>10</v>
      </c>
      <c r="T12" s="370" t="s">
        <v>175</v>
      </c>
      <c r="U12" s="335"/>
    </row>
    <row r="13" spans="1:21">
      <c r="A13" s="340">
        <v>13</v>
      </c>
      <c r="B13" s="364" t="s">
        <v>180</v>
      </c>
      <c r="C13" s="344"/>
      <c r="D13" s="375">
        <v>60</v>
      </c>
      <c r="E13" s="366" t="s">
        <v>175</v>
      </c>
      <c r="F13" s="344"/>
      <c r="G13" s="344"/>
      <c r="H13" s="364" t="s">
        <v>181</v>
      </c>
      <c r="I13" s="376">
        <v>52</v>
      </c>
      <c r="J13" s="366" t="s">
        <v>175</v>
      </c>
      <c r="K13" s="351"/>
      <c r="L13" s="368" t="s">
        <v>180</v>
      </c>
      <c r="M13" s="335"/>
      <c r="N13" s="375">
        <v>60</v>
      </c>
      <c r="O13" s="370" t="s">
        <v>175</v>
      </c>
      <c r="P13" s="335"/>
      <c r="Q13" s="335"/>
      <c r="R13" s="368" t="s">
        <v>181</v>
      </c>
      <c r="S13" s="376">
        <v>52</v>
      </c>
      <c r="T13" s="370" t="s">
        <v>175</v>
      </c>
      <c r="U13" s="335"/>
    </row>
    <row r="14" spans="1:21">
      <c r="A14" s="340">
        <v>14</v>
      </c>
      <c r="B14" s="364" t="s">
        <v>182</v>
      </c>
      <c r="C14" s="344"/>
      <c r="D14" s="375">
        <v>60</v>
      </c>
      <c r="E14" s="366" t="s">
        <v>175</v>
      </c>
      <c r="F14" s="344"/>
      <c r="G14" s="344"/>
      <c r="H14" s="364" t="s">
        <v>183</v>
      </c>
      <c r="I14" s="376">
        <v>53</v>
      </c>
      <c r="J14" s="366" t="s">
        <v>175</v>
      </c>
      <c r="K14" s="336"/>
      <c r="L14" s="368" t="s">
        <v>182</v>
      </c>
      <c r="M14" s="335"/>
      <c r="N14" s="375">
        <v>60</v>
      </c>
      <c r="O14" s="370" t="s">
        <v>175</v>
      </c>
      <c r="P14" s="335"/>
      <c r="Q14" s="335"/>
      <c r="R14" s="368" t="s">
        <v>183</v>
      </c>
      <c r="S14" s="376">
        <v>53</v>
      </c>
      <c r="T14" s="370" t="s">
        <v>175</v>
      </c>
      <c r="U14" s="335"/>
    </row>
    <row r="15" spans="1:21">
      <c r="A15" s="340">
        <v>15</v>
      </c>
      <c r="B15" s="364" t="s">
        <v>184</v>
      </c>
      <c r="C15" s="344"/>
      <c r="D15" s="375">
        <v>30</v>
      </c>
      <c r="E15" s="366" t="s">
        <v>175</v>
      </c>
      <c r="F15" s="344"/>
      <c r="G15" s="344"/>
      <c r="H15" s="364" t="s">
        <v>185</v>
      </c>
      <c r="I15" s="377">
        <v>12</v>
      </c>
      <c r="J15" s="366" t="s">
        <v>175</v>
      </c>
      <c r="K15" s="336"/>
      <c r="L15" s="368" t="s">
        <v>184</v>
      </c>
      <c r="M15" s="335"/>
      <c r="N15" s="375">
        <v>30</v>
      </c>
      <c r="O15" s="370" t="s">
        <v>175</v>
      </c>
      <c r="P15" s="335"/>
      <c r="Q15" s="335"/>
      <c r="R15" s="368" t="s">
        <v>185</v>
      </c>
      <c r="S15" s="378">
        <v>12</v>
      </c>
      <c r="T15" s="370" t="s">
        <v>175</v>
      </c>
      <c r="U15" s="335"/>
    </row>
    <row r="16" spans="1:21">
      <c r="A16" s="340">
        <v>16</v>
      </c>
      <c r="B16" s="364" t="s">
        <v>186</v>
      </c>
      <c r="C16" s="344"/>
      <c r="D16" s="375">
        <v>60</v>
      </c>
      <c r="E16" s="366" t="s">
        <v>175</v>
      </c>
      <c r="F16" s="344"/>
      <c r="G16" s="344"/>
      <c r="H16" s="344"/>
      <c r="I16" s="344"/>
      <c r="J16" s="344"/>
      <c r="K16" s="336"/>
      <c r="L16" s="368" t="s">
        <v>186</v>
      </c>
      <c r="M16" s="335"/>
      <c r="N16" s="375">
        <v>60</v>
      </c>
      <c r="O16" s="370" t="s">
        <v>175</v>
      </c>
      <c r="P16" s="335"/>
      <c r="Q16" s="335"/>
      <c r="R16" s="335"/>
      <c r="S16" s="335"/>
      <c r="T16" s="335"/>
      <c r="U16" s="335"/>
    </row>
    <row r="17" spans="1:21">
      <c r="A17" s="340">
        <v>17</v>
      </c>
      <c r="B17" s="364" t="s">
        <v>187</v>
      </c>
      <c r="C17" s="379">
        <v>0.11</v>
      </c>
      <c r="D17" s="380">
        <v>40.15</v>
      </c>
      <c r="E17" s="366" t="s">
        <v>175</v>
      </c>
      <c r="F17" s="344"/>
      <c r="G17" s="344"/>
      <c r="H17" s="364" t="s">
        <v>188</v>
      </c>
      <c r="I17" s="381">
        <v>127</v>
      </c>
      <c r="J17" s="366" t="s">
        <v>175</v>
      </c>
      <c r="K17" s="336"/>
      <c r="L17" s="368" t="s">
        <v>187</v>
      </c>
      <c r="M17" s="382">
        <v>0.11</v>
      </c>
      <c r="N17" s="380">
        <v>40.15</v>
      </c>
      <c r="O17" s="370" t="s">
        <v>175</v>
      </c>
      <c r="P17" s="335"/>
      <c r="Q17" s="335"/>
      <c r="R17" s="368" t="s">
        <v>188</v>
      </c>
      <c r="S17" s="381">
        <v>127</v>
      </c>
      <c r="T17" s="370" t="s">
        <v>175</v>
      </c>
      <c r="U17" s="258"/>
    </row>
    <row r="18" spans="1:21">
      <c r="A18" s="340">
        <v>18</v>
      </c>
      <c r="B18" s="364" t="s">
        <v>189</v>
      </c>
      <c r="C18" s="379">
        <v>0.02</v>
      </c>
      <c r="D18" s="380">
        <v>7.3</v>
      </c>
      <c r="E18" s="366" t="s">
        <v>175</v>
      </c>
      <c r="F18" s="344"/>
      <c r="G18" s="344"/>
      <c r="H18" s="344"/>
      <c r="I18" s="344"/>
      <c r="J18" s="344"/>
      <c r="K18" s="336"/>
      <c r="L18" s="368" t="s">
        <v>189</v>
      </c>
      <c r="M18" s="382">
        <v>0.02</v>
      </c>
      <c r="N18" s="380">
        <v>7.3</v>
      </c>
      <c r="O18" s="370" t="s">
        <v>175</v>
      </c>
      <c r="P18" s="335"/>
      <c r="Q18" s="335"/>
      <c r="R18" s="335"/>
      <c r="S18" s="335"/>
      <c r="T18" s="335"/>
      <c r="U18" s="258"/>
    </row>
    <row r="19" spans="1:21">
      <c r="A19" s="340">
        <v>19</v>
      </c>
      <c r="B19" s="364" t="s">
        <v>190</v>
      </c>
      <c r="C19" s="379">
        <v>0.02</v>
      </c>
      <c r="D19" s="380">
        <v>7.3</v>
      </c>
      <c r="E19" s="366" t="s">
        <v>175</v>
      </c>
      <c r="F19" s="344"/>
      <c r="G19" s="344"/>
      <c r="H19" s="344"/>
      <c r="I19" s="344"/>
      <c r="J19" s="344"/>
      <c r="K19" s="336"/>
      <c r="L19" s="368" t="s">
        <v>190</v>
      </c>
      <c r="M19" s="382">
        <v>0.02</v>
      </c>
      <c r="N19" s="380">
        <v>7.3</v>
      </c>
      <c r="O19" s="370" t="s">
        <v>175</v>
      </c>
      <c r="P19" s="335"/>
      <c r="Q19" s="335"/>
      <c r="R19" s="335"/>
      <c r="S19" s="335"/>
      <c r="T19" s="335"/>
      <c r="U19" s="258"/>
    </row>
    <row r="20" spans="1:21">
      <c r="A20" s="340">
        <v>20</v>
      </c>
      <c r="B20" s="364" t="s">
        <v>191</v>
      </c>
      <c r="C20" s="379">
        <v>0.02</v>
      </c>
      <c r="D20" s="380">
        <v>7.3</v>
      </c>
      <c r="E20" s="366" t="s">
        <v>175</v>
      </c>
      <c r="F20" s="344"/>
      <c r="G20" s="344"/>
      <c r="H20" s="344"/>
      <c r="I20" s="344"/>
      <c r="J20" s="344"/>
      <c r="K20" s="336"/>
      <c r="L20" s="368" t="s">
        <v>191</v>
      </c>
      <c r="M20" s="382">
        <v>0.02</v>
      </c>
      <c r="N20" s="380">
        <v>7.3</v>
      </c>
      <c r="O20" s="370" t="s">
        <v>175</v>
      </c>
      <c r="P20" s="335"/>
      <c r="Q20" s="335"/>
      <c r="R20" s="335"/>
      <c r="S20" s="335"/>
      <c r="T20" s="335"/>
      <c r="U20" s="258"/>
    </row>
    <row r="21" spans="1:21">
      <c r="A21" s="340">
        <v>21</v>
      </c>
      <c r="B21" s="364" t="s">
        <v>192</v>
      </c>
      <c r="C21" s="379"/>
      <c r="D21" s="380">
        <v>26.66</v>
      </c>
      <c r="E21" s="366" t="s">
        <v>193</v>
      </c>
      <c r="F21" s="344"/>
      <c r="G21" s="383">
        <v>682000</v>
      </c>
      <c r="H21" s="344"/>
      <c r="I21" s="344"/>
      <c r="J21" s="344"/>
      <c r="K21" s="336"/>
      <c r="L21" s="368" t="s">
        <v>192</v>
      </c>
      <c r="M21" s="382"/>
      <c r="N21" s="380">
        <v>71.64</v>
      </c>
      <c r="O21" s="370" t="s">
        <v>193</v>
      </c>
      <c r="P21" s="335"/>
      <c r="Q21" s="384">
        <v>682000</v>
      </c>
      <c r="R21" s="335"/>
      <c r="S21" s="335"/>
      <c r="T21" s="335"/>
      <c r="U21" s="258"/>
    </row>
    <row r="22" spans="1:21">
      <c r="A22" s="340">
        <v>22</v>
      </c>
      <c r="B22" s="364" t="s">
        <v>194</v>
      </c>
      <c r="C22" s="379"/>
      <c r="D22" s="380">
        <v>360</v>
      </c>
      <c r="E22" s="366" t="s">
        <v>175</v>
      </c>
      <c r="F22" s="344"/>
      <c r="G22" s="344"/>
      <c r="H22" s="344"/>
      <c r="I22" s="344"/>
      <c r="J22" s="344"/>
      <c r="K22" s="385"/>
      <c r="L22" s="368" t="s">
        <v>207</v>
      </c>
      <c r="M22" s="382"/>
      <c r="N22" s="380">
        <v>360</v>
      </c>
      <c r="O22" s="370" t="s">
        <v>175</v>
      </c>
      <c r="P22" s="335"/>
      <c r="Q22" s="335"/>
      <c r="R22" s="335"/>
      <c r="S22" s="335"/>
      <c r="T22" s="335"/>
      <c r="U22" s="258"/>
    </row>
    <row r="23" spans="1:21">
      <c r="A23" s="340">
        <v>23</v>
      </c>
      <c r="B23" s="364" t="s">
        <v>195</v>
      </c>
      <c r="C23" s="344"/>
      <c r="D23" s="386">
        <v>65.430000000000007</v>
      </c>
      <c r="E23" s="366" t="s">
        <v>196</v>
      </c>
      <c r="F23" s="344"/>
      <c r="G23" s="344"/>
      <c r="H23" s="344"/>
      <c r="I23" s="344"/>
      <c r="J23" s="344"/>
      <c r="K23" s="336"/>
      <c r="L23" s="368" t="s">
        <v>195</v>
      </c>
      <c r="M23" s="335"/>
      <c r="N23" s="386">
        <v>175.84</v>
      </c>
      <c r="O23" s="370" t="s">
        <v>196</v>
      </c>
      <c r="P23" s="335"/>
      <c r="Q23" s="335"/>
      <c r="R23" s="335"/>
      <c r="S23" s="335"/>
      <c r="T23" s="335"/>
      <c r="U23" s="258"/>
    </row>
    <row r="24" spans="1:21">
      <c r="A24" s="340">
        <v>24</v>
      </c>
      <c r="B24" s="344"/>
      <c r="C24" s="344"/>
      <c r="D24" s="387"/>
      <c r="E24" s="344"/>
      <c r="F24" s="344"/>
      <c r="G24" s="344"/>
      <c r="H24" s="344"/>
      <c r="I24" s="344"/>
      <c r="J24" s="344"/>
      <c r="K24" s="336"/>
      <c r="L24" s="335"/>
      <c r="M24" s="335"/>
      <c r="N24" s="388"/>
      <c r="O24" s="335"/>
      <c r="P24" s="335"/>
      <c r="Q24" s="335"/>
      <c r="R24" s="335"/>
      <c r="S24" s="335"/>
      <c r="T24" s="335"/>
      <c r="U24" s="258"/>
    </row>
    <row r="25" spans="1:21">
      <c r="A25" s="340">
        <v>25</v>
      </c>
      <c r="B25" s="364" t="s">
        <v>197</v>
      </c>
      <c r="C25" s="364"/>
      <c r="D25" s="386">
        <v>658.71</v>
      </c>
      <c r="E25" s="366" t="s">
        <v>175</v>
      </c>
      <c r="F25" s="344"/>
      <c r="G25" s="344"/>
      <c r="H25" s="364" t="s">
        <v>198</v>
      </c>
      <c r="I25" s="389">
        <v>238</v>
      </c>
      <c r="J25" s="366" t="s">
        <v>175</v>
      </c>
      <c r="K25" s="336"/>
      <c r="L25" s="368" t="s">
        <v>197</v>
      </c>
      <c r="M25" s="368"/>
      <c r="N25" s="390">
        <v>703.69</v>
      </c>
      <c r="O25" s="370" t="s">
        <v>175</v>
      </c>
      <c r="P25" s="335"/>
      <c r="Q25" s="335"/>
      <c r="R25" s="368" t="s">
        <v>198</v>
      </c>
      <c r="S25" s="389">
        <v>238</v>
      </c>
      <c r="T25" s="370" t="s">
        <v>175</v>
      </c>
      <c r="U25" s="258"/>
    </row>
    <row r="26" spans="1:21">
      <c r="A26" s="340">
        <v>26</v>
      </c>
      <c r="B26" s="364" t="s">
        <v>199</v>
      </c>
      <c r="C26" s="364"/>
      <c r="D26" s="386">
        <v>724.14</v>
      </c>
      <c r="E26" s="366" t="s">
        <v>175</v>
      </c>
      <c r="F26" s="344"/>
      <c r="G26" s="344"/>
      <c r="H26" s="391" t="s">
        <v>200</v>
      </c>
      <c r="I26" s="392"/>
      <c r="J26" s="366"/>
      <c r="K26" s="336"/>
      <c r="L26" s="368" t="s">
        <v>199</v>
      </c>
      <c r="M26" s="368"/>
      <c r="N26" s="390">
        <v>879.53</v>
      </c>
      <c r="O26" s="370" t="s">
        <v>175</v>
      </c>
      <c r="P26" s="335"/>
      <c r="Q26" s="335"/>
      <c r="R26" s="393" t="s">
        <v>200</v>
      </c>
      <c r="S26" s="394"/>
      <c r="T26" s="370"/>
      <c r="U26" s="258"/>
    </row>
    <row r="27" spans="1:21">
      <c r="A27" s="340">
        <v>27</v>
      </c>
      <c r="B27" s="344"/>
      <c r="C27" s="344"/>
      <c r="D27" s="344"/>
      <c r="E27" s="344"/>
      <c r="F27" s="344"/>
      <c r="G27" s="344"/>
      <c r="H27" s="344"/>
      <c r="I27" s="344"/>
      <c r="J27" s="344"/>
      <c r="K27" s="336"/>
      <c r="L27" s="335"/>
      <c r="M27" s="335"/>
      <c r="N27" s="335"/>
      <c r="O27" s="335"/>
      <c r="P27" s="335"/>
      <c r="Q27" s="335"/>
      <c r="R27" s="335"/>
      <c r="S27" s="335"/>
      <c r="T27" s="335"/>
      <c r="U27" s="258"/>
    </row>
    <row r="28" spans="1:21">
      <c r="A28" s="340">
        <v>28</v>
      </c>
      <c r="B28" s="341"/>
      <c r="C28" s="341"/>
      <c r="D28" s="341"/>
      <c r="E28" s="341"/>
      <c r="F28" s="341"/>
      <c r="G28" s="341"/>
      <c r="H28" s="341"/>
      <c r="I28" s="341"/>
      <c r="J28" s="341"/>
      <c r="K28" s="336"/>
      <c r="L28" s="343"/>
      <c r="M28" s="343"/>
      <c r="N28" s="343"/>
      <c r="O28" s="343"/>
      <c r="P28" s="343"/>
      <c r="Q28" s="343"/>
      <c r="R28" s="343"/>
      <c r="S28" s="343"/>
      <c r="T28" s="343"/>
      <c r="U28" s="258"/>
    </row>
    <row r="29" spans="1:21">
      <c r="A29" s="340">
        <v>29</v>
      </c>
      <c r="B29" s="344"/>
      <c r="C29" s="344"/>
      <c r="D29" s="344"/>
      <c r="E29" s="344"/>
      <c r="F29" s="344"/>
      <c r="G29" s="344"/>
      <c r="H29" s="344"/>
      <c r="I29" s="344"/>
      <c r="J29" s="344"/>
      <c r="K29" s="336"/>
      <c r="L29" s="335"/>
      <c r="M29" s="335"/>
      <c r="N29" s="335"/>
      <c r="O29" s="335"/>
      <c r="P29" s="335"/>
      <c r="Q29" s="335"/>
      <c r="R29" s="335"/>
      <c r="S29" s="335"/>
      <c r="T29" s="335"/>
      <c r="U29" s="258"/>
    </row>
    <row r="30" spans="1:21" ht="12.75">
      <c r="A30" s="340">
        <v>30</v>
      </c>
      <c r="B30" s="395" t="s">
        <v>201</v>
      </c>
      <c r="C30" s="395"/>
      <c r="D30" s="396">
        <v>1.7677</v>
      </c>
      <c r="E30" s="344"/>
      <c r="F30" s="344"/>
      <c r="G30" s="397"/>
      <c r="H30" s="398" t="s">
        <v>202</v>
      </c>
      <c r="I30" s="399">
        <v>2.0426000000000002</v>
      </c>
      <c r="J30" s="344"/>
      <c r="K30" s="336"/>
      <c r="L30" s="400" t="s">
        <v>201</v>
      </c>
      <c r="M30" s="400"/>
      <c r="N30" s="401">
        <v>1.9567000000000001</v>
      </c>
      <c r="O30" s="335"/>
      <c r="P30" s="335"/>
      <c r="Q30" s="335"/>
      <c r="R30" s="402" t="s">
        <v>202</v>
      </c>
      <c r="S30" s="399">
        <v>2.6955</v>
      </c>
      <c r="T30" s="335"/>
      <c r="U30" s="258"/>
    </row>
    <row r="31" spans="1:21">
      <c r="A31" s="340">
        <v>31</v>
      </c>
      <c r="B31" s="344"/>
      <c r="C31" s="344"/>
      <c r="D31" s="344"/>
      <c r="E31" s="344"/>
      <c r="F31" s="344"/>
      <c r="G31" s="344"/>
      <c r="H31" s="344"/>
      <c r="I31" s="344"/>
      <c r="J31" s="344"/>
      <c r="K31" s="336"/>
      <c r="L31" s="335"/>
      <c r="M31" s="335"/>
      <c r="N31" s="335"/>
      <c r="O31" s="335"/>
      <c r="P31" s="335"/>
      <c r="Q31" s="335"/>
      <c r="R31" s="335"/>
      <c r="S31" s="335"/>
      <c r="T31" s="335"/>
      <c r="U31" s="258"/>
    </row>
    <row r="32" spans="1:21" ht="13.5" thickBot="1">
      <c r="A32" s="340">
        <v>32</v>
      </c>
      <c r="B32" s="403"/>
      <c r="C32" s="403"/>
      <c r="D32" s="341"/>
      <c r="E32" s="341"/>
      <c r="F32" s="341"/>
      <c r="G32" s="341"/>
      <c r="H32" s="341"/>
      <c r="I32" s="341"/>
      <c r="J32" s="341"/>
      <c r="K32" s="336"/>
      <c r="L32" s="404"/>
      <c r="M32" s="405"/>
      <c r="N32" s="406"/>
      <c r="O32" s="406"/>
      <c r="P32" s="406"/>
      <c r="Q32" s="406"/>
      <c r="R32" s="406"/>
      <c r="S32" s="406"/>
      <c r="T32" s="406"/>
      <c r="U32" s="258"/>
    </row>
    <row r="33" spans="1:21">
      <c r="A33" s="340">
        <v>33</v>
      </c>
      <c r="B33" s="336"/>
      <c r="C33" s="336"/>
      <c r="D33" s="407"/>
      <c r="E33" s="408"/>
      <c r="F33" s="408"/>
      <c r="G33" s="337"/>
      <c r="H33" s="337"/>
      <c r="I33" s="337"/>
      <c r="J33" s="336"/>
      <c r="K33" s="336"/>
      <c r="L33" s="336"/>
      <c r="M33" s="335"/>
      <c r="N33" s="335"/>
      <c r="O33" s="335"/>
      <c r="P33" s="335"/>
      <c r="Q33" s="335"/>
      <c r="R33" s="335"/>
      <c r="S33" s="335"/>
      <c r="T33" s="335"/>
      <c r="U33" s="258"/>
    </row>
    <row r="34" spans="1:21">
      <c r="A34" s="340">
        <v>34</v>
      </c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5"/>
      <c r="N34" s="335"/>
      <c r="O34" s="335"/>
      <c r="P34" s="335"/>
      <c r="Q34" s="335"/>
      <c r="R34" s="335"/>
      <c r="S34" s="335"/>
      <c r="T34" s="335"/>
      <c r="U34" s="258"/>
    </row>
    <row r="35" spans="1:21">
      <c r="A35" s="340">
        <v>35</v>
      </c>
      <c r="B35" s="343"/>
      <c r="C35" s="343"/>
      <c r="D35" s="343"/>
      <c r="E35" s="343"/>
      <c r="F35" s="343"/>
      <c r="G35" s="343"/>
      <c r="H35" s="343"/>
      <c r="I35" s="343"/>
      <c r="J35" s="343"/>
      <c r="K35" s="336"/>
      <c r="L35" s="343"/>
      <c r="M35" s="343"/>
      <c r="N35" s="343"/>
      <c r="O35" s="343"/>
      <c r="P35" s="343"/>
      <c r="Q35" s="343"/>
      <c r="R35" s="343"/>
      <c r="S35" s="343"/>
      <c r="T35" s="343"/>
      <c r="U35" s="258"/>
    </row>
    <row r="36" spans="1:21">
      <c r="A36" s="340">
        <v>36</v>
      </c>
      <c r="B36" s="335"/>
      <c r="C36" s="335"/>
      <c r="D36" s="335"/>
      <c r="E36" s="335"/>
      <c r="F36" s="335"/>
      <c r="G36" s="335"/>
      <c r="H36" s="335"/>
      <c r="I36" s="335"/>
      <c r="J36" s="335"/>
      <c r="K36" s="336"/>
      <c r="L36" s="335"/>
      <c r="M36" s="335"/>
      <c r="N36" s="335"/>
      <c r="O36" s="335"/>
      <c r="P36" s="335"/>
      <c r="Q36" s="335"/>
      <c r="R36" s="335"/>
      <c r="S36" s="335"/>
      <c r="T36" s="335"/>
      <c r="U36" s="258"/>
    </row>
    <row r="37" spans="1:21" ht="12.75">
      <c r="A37" s="340">
        <v>37</v>
      </c>
      <c r="B37" s="335"/>
      <c r="C37" s="335"/>
      <c r="D37" s="335"/>
      <c r="E37" s="345" t="s">
        <v>203</v>
      </c>
      <c r="F37" s="335"/>
      <c r="G37" s="335"/>
      <c r="H37" s="335"/>
      <c r="I37" s="335"/>
      <c r="J37" s="335"/>
      <c r="K37" s="336"/>
      <c r="L37" s="335"/>
      <c r="M37" s="335"/>
      <c r="N37" s="335"/>
      <c r="O37" s="345" t="s">
        <v>210</v>
      </c>
      <c r="P37" s="335"/>
      <c r="Q37" s="335"/>
      <c r="R37" s="335"/>
      <c r="S37" s="335"/>
      <c r="T37" s="335"/>
      <c r="U37" s="258"/>
    </row>
    <row r="38" spans="1:21" ht="12">
      <c r="A38" s="340">
        <v>38</v>
      </c>
      <c r="B38" s="335"/>
      <c r="C38" s="335"/>
      <c r="D38" s="335"/>
      <c r="E38" s="409" t="s">
        <v>204</v>
      </c>
      <c r="F38" s="335"/>
      <c r="G38" s="335"/>
      <c r="H38" s="335"/>
      <c r="I38" s="335"/>
      <c r="J38" s="335"/>
      <c r="K38" s="336"/>
      <c r="L38" s="335"/>
      <c r="M38" s="335"/>
      <c r="N38" s="335"/>
      <c r="O38" s="347"/>
      <c r="P38" s="335"/>
      <c r="Q38" s="335"/>
      <c r="R38" s="335"/>
      <c r="S38" s="335"/>
      <c r="T38" s="335"/>
      <c r="U38" s="258"/>
    </row>
    <row r="39" spans="1:21">
      <c r="A39" s="340">
        <v>39</v>
      </c>
      <c r="B39" s="410" t="s">
        <v>205</v>
      </c>
      <c r="C39" s="410"/>
      <c r="D39" s="411">
        <v>720000</v>
      </c>
      <c r="E39" s="412" t="s">
        <v>169</v>
      </c>
      <c r="F39" s="335"/>
      <c r="G39" s="335"/>
      <c r="H39" s="335"/>
      <c r="I39" s="335"/>
      <c r="J39" s="335"/>
      <c r="K39" s="335"/>
      <c r="L39" s="352" t="s">
        <v>205</v>
      </c>
      <c r="M39" s="352"/>
      <c r="N39" s="353">
        <v>352336.84</v>
      </c>
      <c r="O39" s="354" t="s">
        <v>169</v>
      </c>
      <c r="P39" s="335"/>
      <c r="Q39" s="335"/>
      <c r="R39" s="335"/>
      <c r="S39" s="335"/>
      <c r="T39" s="335"/>
      <c r="U39" s="258"/>
    </row>
    <row r="40" spans="1:21">
      <c r="A40" s="340">
        <v>40</v>
      </c>
      <c r="B40" s="410" t="s">
        <v>170</v>
      </c>
      <c r="C40" s="410"/>
      <c r="D40" s="353">
        <v>24000</v>
      </c>
      <c r="E40" s="356" t="s">
        <v>171</v>
      </c>
      <c r="F40" s="335"/>
      <c r="G40" s="335"/>
      <c r="H40" s="335"/>
      <c r="I40" s="335"/>
      <c r="J40" s="335"/>
      <c r="K40" s="335"/>
      <c r="L40" s="352" t="s">
        <v>170</v>
      </c>
      <c r="M40" s="352"/>
      <c r="N40" s="353">
        <v>11744.56</v>
      </c>
      <c r="O40" s="356" t="s">
        <v>171</v>
      </c>
      <c r="P40" s="335"/>
      <c r="Q40" s="335"/>
      <c r="R40" s="335"/>
      <c r="S40" s="335"/>
      <c r="T40" s="335"/>
      <c r="U40" s="258"/>
    </row>
    <row r="41" spans="1:21">
      <c r="A41" s="340">
        <v>41</v>
      </c>
      <c r="B41" s="360" t="s">
        <v>172</v>
      </c>
      <c r="C41" s="360"/>
      <c r="D41" s="361">
        <v>9300</v>
      </c>
      <c r="E41" s="362" t="s">
        <v>206</v>
      </c>
      <c r="F41" s="335"/>
      <c r="G41" s="335"/>
      <c r="H41" s="335"/>
      <c r="I41" s="335"/>
      <c r="J41" s="335"/>
      <c r="K41" s="335"/>
      <c r="L41" s="360" t="s">
        <v>172</v>
      </c>
      <c r="M41" s="360"/>
      <c r="N41" s="361">
        <v>9300</v>
      </c>
      <c r="O41" s="362" t="s">
        <v>206</v>
      </c>
      <c r="P41" s="335"/>
      <c r="Q41" s="335"/>
      <c r="R41" s="335"/>
      <c r="S41" s="335"/>
      <c r="T41" s="335"/>
      <c r="U41" s="258"/>
    </row>
    <row r="42" spans="1:21" ht="12">
      <c r="A42" s="340">
        <v>42</v>
      </c>
      <c r="B42" s="367"/>
      <c r="C42" s="367"/>
      <c r="D42" s="367"/>
      <c r="E42" s="367"/>
      <c r="F42" s="335"/>
      <c r="G42" s="335"/>
      <c r="H42" s="368" t="s">
        <v>174</v>
      </c>
      <c r="I42" s="369">
        <v>365</v>
      </c>
      <c r="J42" s="370" t="s">
        <v>175</v>
      </c>
      <c r="K42" s="335"/>
      <c r="L42" s="367"/>
      <c r="M42" s="367"/>
      <c r="N42" s="367"/>
      <c r="O42" s="367"/>
      <c r="P42" s="335"/>
      <c r="Q42" s="335"/>
      <c r="R42" s="368" t="s">
        <v>174</v>
      </c>
      <c r="S42" s="369">
        <v>365</v>
      </c>
      <c r="T42" s="370" t="s">
        <v>175</v>
      </c>
      <c r="U42" s="258"/>
    </row>
    <row r="43" spans="1:21" ht="12">
      <c r="A43" s="340">
        <v>43</v>
      </c>
      <c r="B43" s="367"/>
      <c r="C43" s="367"/>
      <c r="D43" s="367"/>
      <c r="E43" s="367"/>
      <c r="F43" s="367"/>
      <c r="G43" s="367"/>
      <c r="H43" s="367"/>
      <c r="I43" s="367"/>
      <c r="J43" s="367"/>
      <c r="K43" s="335"/>
      <c r="L43" s="367"/>
      <c r="M43" s="367"/>
      <c r="N43" s="367"/>
      <c r="O43" s="367"/>
      <c r="P43" s="367"/>
      <c r="Q43" s="367"/>
      <c r="R43" s="367"/>
      <c r="S43" s="367"/>
      <c r="T43" s="367"/>
      <c r="U43" s="258"/>
    </row>
    <row r="44" spans="1:21" ht="12">
      <c r="A44" s="340">
        <v>44</v>
      </c>
      <c r="B44" s="367"/>
      <c r="C44" s="367"/>
      <c r="D44" s="373" t="s">
        <v>176</v>
      </c>
      <c r="E44" s="335"/>
      <c r="F44" s="335"/>
      <c r="G44" s="335"/>
      <c r="H44" s="335"/>
      <c r="I44" s="374" t="s">
        <v>177</v>
      </c>
      <c r="J44" s="335"/>
      <c r="K44" s="335"/>
      <c r="L44" s="367"/>
      <c r="M44" s="367"/>
      <c r="N44" s="373" t="s">
        <v>176</v>
      </c>
      <c r="O44" s="335"/>
      <c r="P44" s="335"/>
      <c r="Q44" s="335"/>
      <c r="R44" s="335"/>
      <c r="S44" s="374" t="s">
        <v>177</v>
      </c>
      <c r="T44" s="335"/>
      <c r="U44" s="258"/>
    </row>
    <row r="45" spans="1:21" ht="12">
      <c r="A45" s="340">
        <v>45</v>
      </c>
      <c r="B45" s="368" t="s">
        <v>178</v>
      </c>
      <c r="C45" s="335"/>
      <c r="D45" s="375">
        <v>360</v>
      </c>
      <c r="E45" s="370" t="s">
        <v>175</v>
      </c>
      <c r="F45" s="367"/>
      <c r="G45" s="335"/>
      <c r="H45" s="368" t="s">
        <v>179</v>
      </c>
      <c r="I45" s="376">
        <v>10</v>
      </c>
      <c r="J45" s="370" t="s">
        <v>175</v>
      </c>
      <c r="K45" s="335"/>
      <c r="L45" s="368" t="s">
        <v>178</v>
      </c>
      <c r="M45" s="335"/>
      <c r="N45" s="375">
        <v>360</v>
      </c>
      <c r="O45" s="370" t="s">
        <v>175</v>
      </c>
      <c r="P45" s="367"/>
      <c r="Q45" s="335"/>
      <c r="R45" s="368" t="s">
        <v>179</v>
      </c>
      <c r="S45" s="376">
        <v>10</v>
      </c>
      <c r="T45" s="370" t="s">
        <v>175</v>
      </c>
      <c r="U45" s="258"/>
    </row>
    <row r="46" spans="1:21">
      <c r="A46" s="340">
        <v>46</v>
      </c>
      <c r="B46" s="368" t="s">
        <v>180</v>
      </c>
      <c r="C46" s="335"/>
      <c r="D46" s="375">
        <v>60</v>
      </c>
      <c r="E46" s="370" t="s">
        <v>175</v>
      </c>
      <c r="F46" s="335"/>
      <c r="G46" s="335"/>
      <c r="H46" s="368" t="s">
        <v>181</v>
      </c>
      <c r="I46" s="376">
        <v>52</v>
      </c>
      <c r="J46" s="370" t="s">
        <v>175</v>
      </c>
      <c r="K46" s="335"/>
      <c r="L46" s="368" t="s">
        <v>180</v>
      </c>
      <c r="M46" s="335"/>
      <c r="N46" s="375">
        <v>60</v>
      </c>
      <c r="O46" s="370" t="s">
        <v>175</v>
      </c>
      <c r="P46" s="335"/>
      <c r="Q46" s="335"/>
      <c r="R46" s="368" t="s">
        <v>181</v>
      </c>
      <c r="S46" s="376">
        <v>52</v>
      </c>
      <c r="T46" s="370" t="s">
        <v>175</v>
      </c>
      <c r="U46" s="258"/>
    </row>
    <row r="47" spans="1:21">
      <c r="A47" s="340">
        <v>47</v>
      </c>
      <c r="B47" s="368" t="s">
        <v>182</v>
      </c>
      <c r="C47" s="335"/>
      <c r="D47" s="375">
        <v>60</v>
      </c>
      <c r="E47" s="370" t="s">
        <v>175</v>
      </c>
      <c r="F47" s="335"/>
      <c r="G47" s="335"/>
      <c r="H47" s="368" t="s">
        <v>183</v>
      </c>
      <c r="I47" s="376">
        <v>53</v>
      </c>
      <c r="J47" s="370" t="s">
        <v>175</v>
      </c>
      <c r="K47" s="335"/>
      <c r="L47" s="368" t="s">
        <v>182</v>
      </c>
      <c r="M47" s="335"/>
      <c r="N47" s="375">
        <v>60</v>
      </c>
      <c r="O47" s="370" t="s">
        <v>175</v>
      </c>
      <c r="P47" s="335"/>
      <c r="Q47" s="335"/>
      <c r="R47" s="368" t="s">
        <v>183</v>
      </c>
      <c r="S47" s="376">
        <v>53</v>
      </c>
      <c r="T47" s="370" t="s">
        <v>175</v>
      </c>
      <c r="U47" s="258"/>
    </row>
    <row r="48" spans="1:21">
      <c r="A48" s="340">
        <v>48</v>
      </c>
      <c r="B48" s="368" t="s">
        <v>184</v>
      </c>
      <c r="C48" s="335"/>
      <c r="D48" s="375">
        <v>30</v>
      </c>
      <c r="E48" s="370" t="s">
        <v>175</v>
      </c>
      <c r="F48" s="335"/>
      <c r="G48" s="335"/>
      <c r="H48" s="368" t="s">
        <v>185</v>
      </c>
      <c r="I48" s="378">
        <v>12</v>
      </c>
      <c r="J48" s="370" t="s">
        <v>175</v>
      </c>
      <c r="K48" s="335"/>
      <c r="L48" s="368" t="s">
        <v>184</v>
      </c>
      <c r="M48" s="335"/>
      <c r="N48" s="375">
        <v>30</v>
      </c>
      <c r="O48" s="370" t="s">
        <v>175</v>
      </c>
      <c r="P48" s="335"/>
      <c r="Q48" s="335"/>
      <c r="R48" s="368" t="s">
        <v>185</v>
      </c>
      <c r="S48" s="378">
        <v>12</v>
      </c>
      <c r="T48" s="370" t="s">
        <v>175</v>
      </c>
      <c r="U48" s="258"/>
    </row>
    <row r="49" spans="1:21">
      <c r="A49" s="340">
        <v>49</v>
      </c>
      <c r="B49" s="368" t="s">
        <v>186</v>
      </c>
      <c r="C49" s="335"/>
      <c r="D49" s="375">
        <v>60</v>
      </c>
      <c r="E49" s="370" t="s">
        <v>175</v>
      </c>
      <c r="F49" s="335"/>
      <c r="G49" s="335"/>
      <c r="H49" s="335"/>
      <c r="I49" s="335"/>
      <c r="J49" s="335"/>
      <c r="K49" s="335"/>
      <c r="L49" s="368" t="s">
        <v>186</v>
      </c>
      <c r="M49" s="335"/>
      <c r="N49" s="375">
        <v>60</v>
      </c>
      <c r="O49" s="370" t="s">
        <v>175</v>
      </c>
      <c r="P49" s="335"/>
      <c r="Q49" s="335"/>
      <c r="R49" s="335"/>
      <c r="S49" s="335"/>
      <c r="T49" s="335"/>
      <c r="U49" s="258"/>
    </row>
    <row r="50" spans="1:21">
      <c r="A50" s="340">
        <v>50</v>
      </c>
      <c r="B50" s="368" t="s">
        <v>187</v>
      </c>
      <c r="C50" s="382">
        <v>0.11</v>
      </c>
      <c r="D50" s="380">
        <v>40.15</v>
      </c>
      <c r="E50" s="370" t="s">
        <v>175</v>
      </c>
      <c r="F50" s="335"/>
      <c r="G50" s="335"/>
      <c r="H50" s="368" t="s">
        <v>188</v>
      </c>
      <c r="I50" s="381">
        <v>127</v>
      </c>
      <c r="J50" s="370" t="s">
        <v>175</v>
      </c>
      <c r="K50" s="335"/>
      <c r="L50" s="368" t="s">
        <v>187</v>
      </c>
      <c r="M50" s="382">
        <v>0.11</v>
      </c>
      <c r="N50" s="380">
        <v>40.15</v>
      </c>
      <c r="O50" s="370" t="s">
        <v>175</v>
      </c>
      <c r="P50" s="335"/>
      <c r="Q50" s="335"/>
      <c r="R50" s="368" t="s">
        <v>188</v>
      </c>
      <c r="S50" s="381">
        <v>127</v>
      </c>
      <c r="T50" s="370" t="s">
        <v>175</v>
      </c>
      <c r="U50" s="258"/>
    </row>
    <row r="51" spans="1:21">
      <c r="A51" s="340">
        <v>51</v>
      </c>
      <c r="B51" s="368" t="s">
        <v>189</v>
      </c>
      <c r="C51" s="382">
        <v>0.02</v>
      </c>
      <c r="D51" s="380">
        <v>7.3</v>
      </c>
      <c r="E51" s="370" t="s">
        <v>175</v>
      </c>
      <c r="F51" s="335"/>
      <c r="G51" s="335"/>
      <c r="H51" s="335"/>
      <c r="I51" s="335"/>
      <c r="J51" s="335"/>
      <c r="K51" s="335"/>
      <c r="L51" s="368" t="s">
        <v>189</v>
      </c>
      <c r="M51" s="382">
        <v>0.02</v>
      </c>
      <c r="N51" s="380">
        <v>7.3</v>
      </c>
      <c r="O51" s="370" t="s">
        <v>175</v>
      </c>
      <c r="P51" s="335"/>
      <c r="Q51" s="335"/>
      <c r="R51" s="335"/>
      <c r="S51" s="335"/>
      <c r="T51" s="335"/>
      <c r="U51" s="258"/>
    </row>
    <row r="52" spans="1:21">
      <c r="A52" s="340">
        <v>52</v>
      </c>
      <c r="B52" s="368" t="s">
        <v>190</v>
      </c>
      <c r="C52" s="382">
        <v>0.02</v>
      </c>
      <c r="D52" s="380">
        <v>7.3</v>
      </c>
      <c r="E52" s="370" t="s">
        <v>175</v>
      </c>
      <c r="F52" s="335"/>
      <c r="G52" s="335"/>
      <c r="H52" s="335"/>
      <c r="I52" s="335"/>
      <c r="J52" s="335"/>
      <c r="K52" s="335"/>
      <c r="L52" s="368" t="s">
        <v>190</v>
      </c>
      <c r="M52" s="382">
        <v>0.02</v>
      </c>
      <c r="N52" s="380">
        <v>7.3</v>
      </c>
      <c r="O52" s="370" t="s">
        <v>175</v>
      </c>
      <c r="P52" s="335"/>
      <c r="Q52" s="335"/>
      <c r="R52" s="335"/>
      <c r="S52" s="335"/>
      <c r="T52" s="335"/>
      <c r="U52" s="258"/>
    </row>
    <row r="53" spans="1:21">
      <c r="A53" s="340">
        <v>53</v>
      </c>
      <c r="B53" s="368" t="s">
        <v>191</v>
      </c>
      <c r="C53" s="382">
        <v>0.02</v>
      </c>
      <c r="D53" s="380">
        <v>7.3</v>
      </c>
      <c r="E53" s="370" t="s">
        <v>175</v>
      </c>
      <c r="F53" s="335"/>
      <c r="G53" s="335"/>
      <c r="H53" s="335"/>
      <c r="I53" s="335"/>
      <c r="J53" s="335"/>
      <c r="K53" s="335"/>
      <c r="L53" s="368" t="s">
        <v>191</v>
      </c>
      <c r="M53" s="382">
        <v>0.02</v>
      </c>
      <c r="N53" s="380">
        <v>7.3</v>
      </c>
      <c r="O53" s="370" t="s">
        <v>175</v>
      </c>
      <c r="P53" s="335"/>
      <c r="Q53" s="335"/>
      <c r="R53" s="335"/>
      <c r="S53" s="335"/>
      <c r="T53" s="335"/>
      <c r="U53" s="258"/>
    </row>
    <row r="54" spans="1:21">
      <c r="A54" s="340">
        <v>54</v>
      </c>
      <c r="B54" s="368" t="s">
        <v>192</v>
      </c>
      <c r="C54" s="382"/>
      <c r="D54" s="380">
        <v>56.83</v>
      </c>
      <c r="E54" s="370" t="s">
        <v>193</v>
      </c>
      <c r="F54" s="335"/>
      <c r="G54" s="384">
        <v>682000</v>
      </c>
      <c r="H54" s="335"/>
      <c r="I54" s="335"/>
      <c r="J54" s="335"/>
      <c r="K54" s="335"/>
      <c r="L54" s="368" t="s">
        <v>192</v>
      </c>
      <c r="M54" s="382"/>
      <c r="N54" s="380">
        <v>116.14</v>
      </c>
      <c r="O54" s="370" t="s">
        <v>193</v>
      </c>
      <c r="P54" s="335"/>
      <c r="Q54" s="384">
        <v>682000</v>
      </c>
      <c r="R54" s="335"/>
      <c r="S54" s="335"/>
      <c r="T54" s="335"/>
      <c r="U54" s="258"/>
    </row>
    <row r="55" spans="1:21">
      <c r="A55" s="340">
        <v>55</v>
      </c>
      <c r="B55" s="368" t="s">
        <v>207</v>
      </c>
      <c r="C55" s="382"/>
      <c r="D55" s="380">
        <v>360</v>
      </c>
      <c r="E55" s="370" t="s">
        <v>175</v>
      </c>
      <c r="F55" s="335"/>
      <c r="G55" s="335"/>
      <c r="H55" s="335"/>
      <c r="I55" s="335"/>
      <c r="J55" s="335"/>
      <c r="K55" s="335"/>
      <c r="L55" s="368" t="s">
        <v>207</v>
      </c>
      <c r="M55" s="382"/>
      <c r="N55" s="380">
        <v>360</v>
      </c>
      <c r="O55" s="370" t="s">
        <v>175</v>
      </c>
      <c r="P55" s="335"/>
      <c r="Q55" s="335"/>
      <c r="R55" s="335"/>
      <c r="S55" s="335"/>
      <c r="T55" s="335"/>
      <c r="U55" s="258"/>
    </row>
    <row r="56" spans="1:21">
      <c r="A56" s="340">
        <v>56</v>
      </c>
      <c r="B56" s="368" t="s">
        <v>195</v>
      </c>
      <c r="C56" s="335"/>
      <c r="D56" s="386">
        <v>139.5</v>
      </c>
      <c r="E56" s="370" t="s">
        <v>196</v>
      </c>
      <c r="F56" s="335"/>
      <c r="G56" s="335"/>
      <c r="H56" s="335"/>
      <c r="I56" s="335"/>
      <c r="J56" s="335"/>
      <c r="K56" s="335"/>
      <c r="L56" s="368" t="s">
        <v>195</v>
      </c>
      <c r="M56" s="335"/>
      <c r="N56" s="386">
        <v>285.07</v>
      </c>
      <c r="O56" s="370" t="s">
        <v>196</v>
      </c>
      <c r="P56" s="335"/>
      <c r="Q56" s="335"/>
      <c r="R56" s="335"/>
      <c r="S56" s="335"/>
      <c r="T56" s="335"/>
      <c r="U56" s="258"/>
    </row>
    <row r="57" spans="1:21">
      <c r="A57" s="340">
        <v>57</v>
      </c>
      <c r="B57" s="335"/>
      <c r="C57" s="335"/>
      <c r="D57" s="388"/>
      <c r="E57" s="335"/>
      <c r="F57" s="335"/>
      <c r="G57" s="335"/>
      <c r="H57" s="335"/>
      <c r="I57" s="335"/>
      <c r="J57" s="335"/>
      <c r="K57" s="335"/>
      <c r="L57" s="335"/>
      <c r="M57" s="335"/>
      <c r="N57" s="388"/>
      <c r="O57" s="335"/>
      <c r="P57" s="335"/>
      <c r="Q57" s="335"/>
      <c r="R57" s="335"/>
      <c r="S57" s="335"/>
      <c r="T57" s="335"/>
      <c r="U57" s="258"/>
    </row>
    <row r="58" spans="1:21">
      <c r="A58" s="340">
        <v>58</v>
      </c>
      <c r="B58" s="368" t="s">
        <v>197</v>
      </c>
      <c r="C58" s="368"/>
      <c r="D58" s="390">
        <v>688.88</v>
      </c>
      <c r="E58" s="370" t="s">
        <v>175</v>
      </c>
      <c r="F58" s="335"/>
      <c r="G58" s="335"/>
      <c r="H58" s="368" t="s">
        <v>198</v>
      </c>
      <c r="I58" s="389">
        <v>238</v>
      </c>
      <c r="J58" s="370" t="s">
        <v>175</v>
      </c>
      <c r="K58" s="335"/>
      <c r="L58" s="368" t="s">
        <v>197</v>
      </c>
      <c r="M58" s="368"/>
      <c r="N58" s="390">
        <v>748.19</v>
      </c>
      <c r="O58" s="370" t="s">
        <v>175</v>
      </c>
      <c r="P58" s="335"/>
      <c r="Q58" s="335"/>
      <c r="R58" s="368" t="s">
        <v>198</v>
      </c>
      <c r="S58" s="389">
        <v>238</v>
      </c>
      <c r="T58" s="370" t="s">
        <v>175</v>
      </c>
      <c r="U58" s="258"/>
    </row>
    <row r="59" spans="1:21">
      <c r="A59" s="340">
        <v>59</v>
      </c>
      <c r="B59" s="368" t="s">
        <v>199</v>
      </c>
      <c r="C59" s="368"/>
      <c r="D59" s="390">
        <v>828.38</v>
      </c>
      <c r="E59" s="370" t="s">
        <v>175</v>
      </c>
      <c r="F59" s="335"/>
      <c r="G59" s="335"/>
      <c r="H59" s="393" t="s">
        <v>200</v>
      </c>
      <c r="I59" s="394"/>
      <c r="J59" s="370"/>
      <c r="K59" s="335"/>
      <c r="L59" s="368" t="s">
        <v>199</v>
      </c>
      <c r="M59" s="368"/>
      <c r="N59" s="390">
        <v>1033.26</v>
      </c>
      <c r="O59" s="370" t="s">
        <v>175</v>
      </c>
      <c r="P59" s="335"/>
      <c r="Q59" s="335"/>
      <c r="R59" s="393" t="s">
        <v>200</v>
      </c>
      <c r="S59" s="394"/>
      <c r="T59" s="370"/>
      <c r="U59" s="258"/>
    </row>
    <row r="60" spans="1:21">
      <c r="A60" s="340">
        <v>60</v>
      </c>
      <c r="B60" s="335"/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258"/>
    </row>
    <row r="61" spans="1:21">
      <c r="A61" s="340">
        <v>61</v>
      </c>
      <c r="B61" s="343"/>
      <c r="C61" s="343"/>
      <c r="D61" s="343"/>
      <c r="E61" s="343"/>
      <c r="F61" s="343"/>
      <c r="G61" s="343"/>
      <c r="H61" s="343"/>
      <c r="I61" s="343"/>
      <c r="J61" s="343"/>
      <c r="K61" s="335"/>
      <c r="L61" s="343"/>
      <c r="M61" s="343"/>
      <c r="N61" s="343"/>
      <c r="O61" s="343"/>
      <c r="P61" s="343"/>
      <c r="Q61" s="343"/>
      <c r="R61" s="343"/>
      <c r="S61" s="343"/>
      <c r="T61" s="343"/>
      <c r="U61" s="258"/>
    </row>
    <row r="62" spans="1:21">
      <c r="A62" s="340">
        <v>62</v>
      </c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258"/>
    </row>
    <row r="63" spans="1:21" ht="12.75">
      <c r="A63" s="340">
        <v>63</v>
      </c>
      <c r="B63" s="400" t="s">
        <v>201</v>
      </c>
      <c r="C63" s="400"/>
      <c r="D63" s="401">
        <v>1.8945000000000001</v>
      </c>
      <c r="E63" s="335"/>
      <c r="F63" s="335"/>
      <c r="G63" s="335"/>
      <c r="H63" s="402" t="s">
        <v>202</v>
      </c>
      <c r="I63" s="399">
        <v>2.4805999999999999</v>
      </c>
      <c r="J63" s="335"/>
      <c r="K63" s="335"/>
      <c r="L63" s="400" t="s">
        <v>201</v>
      </c>
      <c r="M63" s="400"/>
      <c r="N63" s="401">
        <v>2.1436999999999999</v>
      </c>
      <c r="O63" s="335"/>
      <c r="P63" s="335"/>
      <c r="Q63" s="335"/>
      <c r="R63" s="402" t="s">
        <v>202</v>
      </c>
      <c r="S63" s="399">
        <v>3.3414000000000001</v>
      </c>
      <c r="T63" s="335"/>
      <c r="U63" s="258"/>
    </row>
    <row r="64" spans="1:21">
      <c r="A64" s="340">
        <v>64</v>
      </c>
      <c r="B64" s="335"/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258"/>
    </row>
    <row r="65" spans="1:21" ht="12.75">
      <c r="A65" s="340">
        <v>65</v>
      </c>
      <c r="B65" s="413"/>
      <c r="C65" s="413"/>
      <c r="D65" s="343"/>
      <c r="E65" s="343"/>
      <c r="F65" s="343"/>
      <c r="G65" s="343"/>
      <c r="H65" s="343"/>
      <c r="I65" s="343"/>
      <c r="J65" s="343"/>
      <c r="K65" s="335"/>
      <c r="L65" s="413"/>
      <c r="M65" s="413"/>
      <c r="N65" s="343"/>
      <c r="O65" s="343"/>
      <c r="P65" s="343"/>
      <c r="Q65" s="343"/>
      <c r="R65" s="343"/>
      <c r="S65" s="343"/>
      <c r="T65" s="343"/>
      <c r="U65" s="258"/>
    </row>
    <row r="66" spans="1:21">
      <c r="A66" s="340">
        <v>66</v>
      </c>
      <c r="B66" s="335"/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258"/>
    </row>
    <row r="67" spans="1:21">
      <c r="A67" s="340">
        <v>67</v>
      </c>
      <c r="B67" s="335"/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258"/>
    </row>
    <row r="68" spans="1:21">
      <c r="A68" s="340">
        <v>68</v>
      </c>
      <c r="B68" s="343"/>
      <c r="C68" s="343"/>
      <c r="D68" s="343"/>
      <c r="E68" s="343"/>
      <c r="F68" s="343"/>
      <c r="G68" s="343"/>
      <c r="H68" s="343"/>
      <c r="I68" s="343"/>
      <c r="J68" s="343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258"/>
    </row>
    <row r="69" spans="1:21">
      <c r="A69" s="340">
        <v>69</v>
      </c>
      <c r="B69" s="335"/>
      <c r="C69" s="335"/>
      <c r="D69" s="335"/>
      <c r="E69" s="335"/>
      <c r="F69" s="335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258"/>
    </row>
    <row r="70" spans="1:21" ht="12.75">
      <c r="A70" s="340">
        <v>70</v>
      </c>
      <c r="B70" s="335"/>
      <c r="C70" s="335"/>
      <c r="D70" s="335"/>
      <c r="E70" s="345" t="s">
        <v>208</v>
      </c>
      <c r="F70" s="335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258"/>
    </row>
    <row r="71" spans="1:21" ht="12">
      <c r="A71" s="340">
        <v>71</v>
      </c>
      <c r="B71" s="335"/>
      <c r="C71" s="335"/>
      <c r="D71" s="335"/>
      <c r="E71" s="347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258"/>
    </row>
    <row r="72" spans="1:21">
      <c r="A72" s="340">
        <v>72</v>
      </c>
      <c r="B72" s="352" t="s">
        <v>205</v>
      </c>
      <c r="C72" s="352"/>
      <c r="D72" s="353">
        <v>1020000</v>
      </c>
      <c r="E72" s="354" t="s">
        <v>169</v>
      </c>
      <c r="F72" s="335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258"/>
    </row>
    <row r="73" spans="1:21">
      <c r="A73" s="340">
        <v>73</v>
      </c>
      <c r="B73" s="410" t="s">
        <v>170</v>
      </c>
      <c r="C73" s="410"/>
      <c r="D73" s="353">
        <v>34000</v>
      </c>
      <c r="E73" s="356" t="s">
        <v>171</v>
      </c>
      <c r="F73" s="335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258"/>
    </row>
    <row r="74" spans="1:21">
      <c r="A74" s="340">
        <v>74</v>
      </c>
      <c r="B74" s="360" t="s">
        <v>172</v>
      </c>
      <c r="C74" s="360"/>
      <c r="D74" s="361">
        <v>9300</v>
      </c>
      <c r="E74" s="362" t="s">
        <v>206</v>
      </c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258"/>
    </row>
    <row r="75" spans="1:21" ht="12">
      <c r="A75" s="340">
        <v>75</v>
      </c>
      <c r="B75" s="367"/>
      <c r="C75" s="367"/>
      <c r="D75" s="367"/>
      <c r="E75" s="367"/>
      <c r="F75" s="335"/>
      <c r="G75" s="335"/>
      <c r="H75" s="368" t="s">
        <v>174</v>
      </c>
      <c r="I75" s="369">
        <v>365</v>
      </c>
      <c r="J75" s="370" t="s">
        <v>175</v>
      </c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258"/>
    </row>
    <row r="76" spans="1:21" ht="12">
      <c r="A76" s="340">
        <v>76</v>
      </c>
      <c r="B76" s="367"/>
      <c r="C76" s="367"/>
      <c r="D76" s="367"/>
      <c r="E76" s="367"/>
      <c r="F76" s="367"/>
      <c r="G76" s="367"/>
      <c r="H76" s="367"/>
      <c r="I76" s="367"/>
      <c r="J76" s="367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258"/>
    </row>
    <row r="77" spans="1:21" ht="12">
      <c r="A77" s="340">
        <v>77</v>
      </c>
      <c r="B77" s="367"/>
      <c r="C77" s="367"/>
      <c r="D77" s="373" t="s">
        <v>176</v>
      </c>
      <c r="E77" s="335"/>
      <c r="F77" s="335"/>
      <c r="G77" s="335"/>
      <c r="H77" s="335"/>
      <c r="I77" s="374" t="s">
        <v>177</v>
      </c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258"/>
    </row>
    <row r="78" spans="1:21" ht="12">
      <c r="A78" s="340">
        <v>78</v>
      </c>
      <c r="B78" s="368" t="s">
        <v>178</v>
      </c>
      <c r="C78" s="335"/>
      <c r="D78" s="375">
        <v>360</v>
      </c>
      <c r="E78" s="370" t="s">
        <v>175</v>
      </c>
      <c r="F78" s="367"/>
      <c r="G78" s="335"/>
      <c r="H78" s="368" t="s">
        <v>179</v>
      </c>
      <c r="I78" s="376">
        <v>10</v>
      </c>
      <c r="J78" s="370" t="s">
        <v>175</v>
      </c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258"/>
    </row>
    <row r="79" spans="1:21">
      <c r="A79" s="340">
        <v>79</v>
      </c>
      <c r="B79" s="368" t="s">
        <v>180</v>
      </c>
      <c r="C79" s="335"/>
      <c r="D79" s="375">
        <v>60</v>
      </c>
      <c r="E79" s="370" t="s">
        <v>175</v>
      </c>
      <c r="F79" s="335"/>
      <c r="G79" s="335"/>
      <c r="H79" s="368" t="s">
        <v>181</v>
      </c>
      <c r="I79" s="376">
        <v>52</v>
      </c>
      <c r="J79" s="370" t="s">
        <v>175</v>
      </c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258"/>
    </row>
    <row r="80" spans="1:21">
      <c r="A80" s="340">
        <v>80</v>
      </c>
      <c r="B80" s="368" t="s">
        <v>182</v>
      </c>
      <c r="C80" s="335"/>
      <c r="D80" s="375">
        <v>60</v>
      </c>
      <c r="E80" s="370" t="s">
        <v>175</v>
      </c>
      <c r="F80" s="335"/>
      <c r="G80" s="335"/>
      <c r="H80" s="368" t="s">
        <v>183</v>
      </c>
      <c r="I80" s="376">
        <v>53</v>
      </c>
      <c r="J80" s="370" t="s">
        <v>175</v>
      </c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258"/>
    </row>
    <row r="81" spans="1:21">
      <c r="A81" s="340">
        <v>81</v>
      </c>
      <c r="B81" s="368" t="s">
        <v>184</v>
      </c>
      <c r="C81" s="335"/>
      <c r="D81" s="375">
        <v>30</v>
      </c>
      <c r="E81" s="370" t="s">
        <v>175</v>
      </c>
      <c r="F81" s="335"/>
      <c r="G81" s="335"/>
      <c r="H81" s="368" t="s">
        <v>185</v>
      </c>
      <c r="I81" s="378">
        <v>12</v>
      </c>
      <c r="J81" s="370" t="s">
        <v>175</v>
      </c>
      <c r="K81" s="258"/>
      <c r="L81" s="258"/>
      <c r="M81" s="258"/>
      <c r="N81" s="258"/>
      <c r="O81" s="258"/>
      <c r="P81" s="258"/>
      <c r="Q81" s="258"/>
      <c r="R81" s="258"/>
      <c r="S81" s="258"/>
      <c r="T81" s="258"/>
      <c r="U81" s="258"/>
    </row>
    <row r="82" spans="1:21">
      <c r="A82" s="340">
        <v>82</v>
      </c>
      <c r="B82" s="368" t="s">
        <v>186</v>
      </c>
      <c r="C82" s="335"/>
      <c r="D82" s="375">
        <v>60</v>
      </c>
      <c r="E82" s="370" t="s">
        <v>175</v>
      </c>
      <c r="F82" s="335"/>
      <c r="G82" s="335"/>
      <c r="H82" s="335"/>
      <c r="I82" s="335"/>
      <c r="J82" s="335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</row>
    <row r="83" spans="1:21">
      <c r="A83" s="340">
        <v>83</v>
      </c>
      <c r="B83" s="368" t="s">
        <v>187</v>
      </c>
      <c r="C83" s="382">
        <v>0.11</v>
      </c>
      <c r="D83" s="380">
        <v>40.15</v>
      </c>
      <c r="E83" s="370" t="s">
        <v>175</v>
      </c>
      <c r="F83" s="335"/>
      <c r="G83" s="335"/>
      <c r="H83" s="368" t="s">
        <v>188</v>
      </c>
      <c r="I83" s="381">
        <v>127</v>
      </c>
      <c r="J83" s="370" t="s">
        <v>175</v>
      </c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8"/>
    </row>
    <row r="84" spans="1:21">
      <c r="A84" s="340">
        <v>84</v>
      </c>
      <c r="B84" s="368" t="s">
        <v>189</v>
      </c>
      <c r="C84" s="382">
        <v>0.02</v>
      </c>
      <c r="D84" s="380">
        <v>7.3</v>
      </c>
      <c r="E84" s="370" t="s">
        <v>175</v>
      </c>
      <c r="F84" s="335"/>
      <c r="G84" s="335"/>
      <c r="H84" s="335"/>
      <c r="I84" s="335"/>
      <c r="J84" s="335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</row>
    <row r="85" spans="1:21">
      <c r="A85" s="340">
        <v>85</v>
      </c>
      <c r="B85" s="368" t="s">
        <v>190</v>
      </c>
      <c r="C85" s="382">
        <v>0.02</v>
      </c>
      <c r="D85" s="380">
        <v>7.3</v>
      </c>
      <c r="E85" s="370" t="s">
        <v>175</v>
      </c>
      <c r="F85" s="335"/>
      <c r="G85" s="335"/>
      <c r="H85" s="335"/>
      <c r="I85" s="335"/>
      <c r="J85" s="335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</row>
    <row r="86" spans="1:21">
      <c r="A86" s="340">
        <v>86</v>
      </c>
      <c r="B86" s="368" t="s">
        <v>191</v>
      </c>
      <c r="C86" s="382">
        <v>0.02</v>
      </c>
      <c r="D86" s="380">
        <v>7.3</v>
      </c>
      <c r="E86" s="370" t="s">
        <v>175</v>
      </c>
      <c r="F86" s="335"/>
      <c r="G86" s="335"/>
      <c r="H86" s="335"/>
      <c r="I86" s="335"/>
      <c r="J86" s="335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</row>
    <row r="87" spans="1:21">
      <c r="A87" s="340">
        <v>87</v>
      </c>
      <c r="B87" s="368" t="s">
        <v>192</v>
      </c>
      <c r="C87" s="382"/>
      <c r="D87" s="380">
        <v>40.119999999999997</v>
      </c>
      <c r="E87" s="370" t="s">
        <v>193</v>
      </c>
      <c r="F87" s="335"/>
      <c r="G87" s="384">
        <v>682000</v>
      </c>
      <c r="H87" s="335"/>
      <c r="I87" s="335"/>
      <c r="J87" s="335"/>
      <c r="K87" s="258"/>
      <c r="L87" s="258"/>
      <c r="M87" s="258"/>
      <c r="N87" s="258"/>
      <c r="O87" s="258"/>
      <c r="P87" s="258"/>
      <c r="Q87" s="258"/>
      <c r="R87" s="258"/>
      <c r="S87" s="258"/>
      <c r="T87" s="258"/>
      <c r="U87" s="258"/>
    </row>
    <row r="88" spans="1:21">
      <c r="A88" s="340">
        <v>88</v>
      </c>
      <c r="B88" s="368" t="s">
        <v>207</v>
      </c>
      <c r="C88" s="382"/>
      <c r="D88" s="380">
        <v>360</v>
      </c>
      <c r="E88" s="370" t="s">
        <v>175</v>
      </c>
      <c r="F88" s="335"/>
      <c r="G88" s="335"/>
      <c r="H88" s="335"/>
      <c r="I88" s="335"/>
      <c r="J88" s="335"/>
      <c r="K88" s="258"/>
      <c r="L88" s="258"/>
      <c r="M88" s="258"/>
      <c r="N88" s="258"/>
      <c r="O88" s="258"/>
      <c r="P88" s="258"/>
      <c r="Q88" s="258"/>
      <c r="R88" s="258"/>
      <c r="S88" s="258"/>
      <c r="T88" s="258"/>
      <c r="U88" s="258"/>
    </row>
    <row r="89" spans="1:21">
      <c r="A89" s="340">
        <v>89</v>
      </c>
      <c r="B89" s="368" t="s">
        <v>195</v>
      </c>
      <c r="C89" s="335"/>
      <c r="D89" s="386">
        <v>98.47</v>
      </c>
      <c r="E89" s="370" t="s">
        <v>196</v>
      </c>
      <c r="F89" s="335"/>
      <c r="G89" s="335"/>
      <c r="H89" s="335"/>
      <c r="I89" s="335"/>
      <c r="J89" s="335"/>
      <c r="K89" s="258"/>
      <c r="L89" s="258"/>
      <c r="M89" s="258"/>
      <c r="N89" s="258"/>
      <c r="O89" s="258"/>
      <c r="P89" s="258"/>
      <c r="Q89" s="258"/>
      <c r="R89" s="258"/>
      <c r="S89" s="258"/>
      <c r="T89" s="258"/>
      <c r="U89" s="258"/>
    </row>
    <row r="90" spans="1:21">
      <c r="A90" s="340">
        <v>90</v>
      </c>
      <c r="B90" s="335"/>
      <c r="C90" s="335"/>
      <c r="D90" s="388"/>
      <c r="E90" s="335"/>
      <c r="F90" s="335"/>
      <c r="G90" s="335"/>
      <c r="H90" s="335"/>
      <c r="I90" s="335"/>
      <c r="J90" s="335"/>
      <c r="K90" s="258"/>
      <c r="L90" s="258"/>
      <c r="M90" s="258"/>
      <c r="N90" s="258"/>
      <c r="O90" s="258"/>
      <c r="P90" s="258"/>
      <c r="Q90" s="258"/>
      <c r="R90" s="258"/>
      <c r="S90" s="258"/>
      <c r="T90" s="258"/>
      <c r="U90" s="258"/>
    </row>
    <row r="91" spans="1:21">
      <c r="A91" s="340">
        <v>91</v>
      </c>
      <c r="B91" s="368" t="s">
        <v>197</v>
      </c>
      <c r="C91" s="368"/>
      <c r="D91" s="390">
        <v>672.17</v>
      </c>
      <c r="E91" s="370" t="s">
        <v>175</v>
      </c>
      <c r="F91" s="335"/>
      <c r="G91" s="335"/>
      <c r="H91" s="368" t="s">
        <v>198</v>
      </c>
      <c r="I91" s="389">
        <v>238</v>
      </c>
      <c r="J91" s="370" t="s">
        <v>175</v>
      </c>
      <c r="K91" s="258"/>
      <c r="L91" s="258"/>
      <c r="M91" s="258"/>
      <c r="N91" s="258"/>
      <c r="O91" s="258"/>
      <c r="P91" s="258"/>
      <c r="Q91" s="258"/>
      <c r="R91" s="258"/>
      <c r="S91" s="258"/>
      <c r="T91" s="258"/>
      <c r="U91" s="258"/>
    </row>
    <row r="92" spans="1:21">
      <c r="A92" s="340">
        <v>92</v>
      </c>
      <c r="B92" s="368" t="s">
        <v>199</v>
      </c>
      <c r="C92" s="368"/>
      <c r="D92" s="390">
        <v>770.64</v>
      </c>
      <c r="E92" s="370" t="s">
        <v>175</v>
      </c>
      <c r="F92" s="335"/>
      <c r="G92" s="335"/>
      <c r="H92" s="393" t="s">
        <v>200</v>
      </c>
      <c r="I92" s="394"/>
      <c r="J92" s="370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</row>
    <row r="93" spans="1:21">
      <c r="A93" s="340">
        <v>93</v>
      </c>
      <c r="B93" s="335"/>
      <c r="C93" s="335"/>
      <c r="D93" s="335"/>
      <c r="E93" s="335"/>
      <c r="F93" s="335"/>
      <c r="G93" s="335"/>
      <c r="H93" s="335"/>
      <c r="I93" s="335"/>
      <c r="J93" s="335"/>
      <c r="K93" s="258"/>
      <c r="L93" s="258"/>
      <c r="M93" s="258"/>
      <c r="N93" s="258"/>
      <c r="O93" s="258"/>
      <c r="P93" s="258"/>
      <c r="Q93" s="258"/>
      <c r="R93" s="258"/>
      <c r="S93" s="258"/>
      <c r="T93" s="258"/>
      <c r="U93" s="258"/>
    </row>
    <row r="94" spans="1:21">
      <c r="A94" s="340">
        <v>94</v>
      </c>
      <c r="B94" s="343"/>
      <c r="C94" s="343"/>
      <c r="D94" s="343"/>
      <c r="E94" s="343"/>
      <c r="F94" s="343"/>
      <c r="G94" s="343"/>
      <c r="H94" s="343"/>
      <c r="I94" s="343"/>
      <c r="J94" s="343"/>
      <c r="K94" s="258"/>
      <c r="L94" s="258"/>
      <c r="M94" s="258"/>
      <c r="N94" s="258"/>
      <c r="O94" s="258"/>
      <c r="P94" s="258"/>
      <c r="Q94" s="258"/>
      <c r="R94" s="258"/>
      <c r="S94" s="258"/>
      <c r="T94" s="258"/>
      <c r="U94" s="258"/>
    </row>
    <row r="95" spans="1:21">
      <c r="A95" s="340">
        <v>95</v>
      </c>
      <c r="B95" s="335"/>
      <c r="C95" s="335"/>
      <c r="D95" s="335"/>
      <c r="E95" s="335"/>
      <c r="F95" s="335"/>
      <c r="G95" s="335"/>
      <c r="H95" s="335"/>
      <c r="I95" s="335"/>
      <c r="J95" s="335"/>
      <c r="K95" s="258"/>
      <c r="L95" s="258"/>
      <c r="M95" s="258"/>
      <c r="N95" s="258"/>
      <c r="O95" s="258"/>
      <c r="P95" s="258"/>
      <c r="Q95" s="258"/>
      <c r="R95" s="258"/>
      <c r="S95" s="258"/>
      <c r="T95" s="258"/>
      <c r="U95" s="258"/>
    </row>
    <row r="96" spans="1:21" ht="12.75">
      <c r="A96" s="340">
        <v>96</v>
      </c>
      <c r="B96" s="400" t="s">
        <v>201</v>
      </c>
      <c r="C96" s="400"/>
      <c r="D96" s="401">
        <v>1.8242</v>
      </c>
      <c r="E96" s="335"/>
      <c r="F96" s="335"/>
      <c r="G96" s="335"/>
      <c r="H96" s="402" t="s">
        <v>202</v>
      </c>
      <c r="I96" s="399">
        <v>2.238</v>
      </c>
      <c r="J96" s="335"/>
      <c r="K96" s="258"/>
      <c r="L96" s="258"/>
      <c r="M96" s="258"/>
      <c r="N96" s="258"/>
      <c r="O96" s="258"/>
      <c r="P96" s="258"/>
      <c r="Q96" s="258"/>
      <c r="R96" s="258"/>
      <c r="S96" s="258"/>
      <c r="T96" s="258"/>
      <c r="U96" s="258"/>
    </row>
    <row r="97" spans="1:21">
      <c r="A97" s="340">
        <v>97</v>
      </c>
      <c r="B97" s="335"/>
      <c r="C97" s="335"/>
      <c r="D97" s="335"/>
      <c r="E97" s="335"/>
      <c r="F97" s="335"/>
      <c r="G97" s="335"/>
      <c r="H97" s="335"/>
      <c r="I97" s="335"/>
      <c r="J97" s="335"/>
      <c r="K97" s="258"/>
      <c r="L97" s="258"/>
      <c r="M97" s="258"/>
      <c r="N97" s="258"/>
      <c r="O97" s="258"/>
      <c r="P97" s="258"/>
      <c r="Q97" s="258"/>
      <c r="R97" s="258"/>
      <c r="S97" s="258"/>
      <c r="T97" s="258"/>
      <c r="U97" s="258"/>
    </row>
    <row r="98" spans="1:21" ht="12.75">
      <c r="A98" s="340">
        <v>98</v>
      </c>
      <c r="B98" s="413"/>
      <c r="C98" s="413"/>
      <c r="D98" s="343"/>
      <c r="E98" s="343"/>
      <c r="F98" s="343"/>
      <c r="G98" s="343"/>
      <c r="H98" s="343"/>
      <c r="I98" s="343"/>
      <c r="J98" s="343"/>
      <c r="K98" s="258"/>
      <c r="L98" s="258"/>
      <c r="M98" s="258"/>
      <c r="N98" s="258"/>
      <c r="O98" s="258"/>
      <c r="P98" s="258"/>
      <c r="Q98" s="258"/>
      <c r="R98" s="258"/>
      <c r="S98" s="258"/>
      <c r="T98" s="258"/>
      <c r="U98" s="258"/>
    </row>
    <row r="99" spans="1:21">
      <c r="A99" s="340">
        <v>99</v>
      </c>
      <c r="B99" s="335"/>
      <c r="C99" s="335"/>
      <c r="D99" s="335"/>
      <c r="E99" s="335"/>
      <c r="F99" s="335"/>
      <c r="G99" s="335"/>
      <c r="H99" s="335"/>
      <c r="I99" s="335"/>
      <c r="J99" s="335"/>
      <c r="K99" s="258"/>
      <c r="L99" s="258"/>
      <c r="M99" s="258"/>
      <c r="N99" s="258"/>
      <c r="O99" s="258"/>
      <c r="P99" s="258"/>
      <c r="Q99" s="258"/>
      <c r="R99" s="258"/>
      <c r="S99" s="258"/>
      <c r="T99" s="258"/>
      <c r="U99" s="258"/>
    </row>
    <row r="100" spans="1:21">
      <c r="A100" s="340">
        <v>100</v>
      </c>
      <c r="B100" s="335"/>
      <c r="C100" s="335"/>
      <c r="D100" s="335"/>
      <c r="E100" s="335"/>
      <c r="F100" s="335"/>
      <c r="G100" s="335"/>
      <c r="H100" s="335"/>
      <c r="I100" s="335"/>
      <c r="J100" s="335"/>
      <c r="K100" s="258"/>
      <c r="L100" s="258"/>
      <c r="M100" s="258"/>
      <c r="N100" s="258"/>
      <c r="O100" s="258"/>
      <c r="P100" s="258"/>
      <c r="Q100" s="258"/>
      <c r="R100" s="258"/>
      <c r="S100" s="258"/>
      <c r="T100" s="258"/>
      <c r="U100" s="258"/>
    </row>
    <row r="101" spans="1:21">
      <c r="A101" s="210">
        <v>101</v>
      </c>
    </row>
    <row r="102" spans="1:21">
      <c r="A102" s="210">
        <v>102</v>
      </c>
    </row>
    <row r="103" spans="1:21">
      <c r="A103" s="210">
        <v>103</v>
      </c>
    </row>
    <row r="104" spans="1:21">
      <c r="A104" s="210">
        <v>104</v>
      </c>
    </row>
    <row r="105" spans="1:21">
      <c r="A105" s="210">
        <v>105</v>
      </c>
    </row>
    <row r="106" spans="1:21">
      <c r="A106" s="210">
        <v>106</v>
      </c>
    </row>
    <row r="107" spans="1:21">
      <c r="A107" s="210">
        <v>107</v>
      </c>
    </row>
    <row r="108" spans="1:21">
      <c r="A108" s="210">
        <v>108</v>
      </c>
    </row>
    <row r="109" spans="1:21">
      <c r="A109" s="210">
        <v>109</v>
      </c>
    </row>
    <row r="110" spans="1:21">
      <c r="A110" s="210">
        <v>110</v>
      </c>
    </row>
    <row r="111" spans="1:21">
      <c r="A111" s="210">
        <v>111</v>
      </c>
    </row>
    <row r="112" spans="1:21">
      <c r="A112" s="210">
        <v>112</v>
      </c>
    </row>
    <row r="113" spans="1:1">
      <c r="A113" s="210">
        <v>113</v>
      </c>
    </row>
    <row r="114" spans="1:1">
      <c r="A114" s="210">
        <v>114</v>
      </c>
    </row>
    <row r="115" spans="1:1">
      <c r="A115" s="210">
        <v>115</v>
      </c>
    </row>
    <row r="116" spans="1:1">
      <c r="A116" s="210">
        <v>116</v>
      </c>
    </row>
    <row r="117" spans="1:1">
      <c r="A117" s="210">
        <v>117</v>
      </c>
    </row>
    <row r="118" spans="1:1">
      <c r="A118" s="210">
        <v>118</v>
      </c>
    </row>
    <row r="119" spans="1:1">
      <c r="A119" s="210">
        <v>119</v>
      </c>
    </row>
    <row r="120" spans="1:1">
      <c r="A120" s="210">
        <v>120</v>
      </c>
    </row>
    <row r="121" spans="1:1">
      <c r="A121" s="210">
        <v>121</v>
      </c>
    </row>
    <row r="122" spans="1:1">
      <c r="A122" s="210">
        <v>122</v>
      </c>
    </row>
    <row r="123" spans="1:1">
      <c r="A123" s="210">
        <v>123</v>
      </c>
    </row>
    <row r="124" spans="1:1">
      <c r="A124" s="210">
        <v>124</v>
      </c>
    </row>
    <row r="125" spans="1:1">
      <c r="A125" s="210">
        <v>125</v>
      </c>
    </row>
    <row r="126" spans="1:1">
      <c r="A126" s="210">
        <v>126</v>
      </c>
    </row>
    <row r="127" spans="1:1">
      <c r="A127" s="210">
        <v>127</v>
      </c>
    </row>
    <row r="128" spans="1:1">
      <c r="A128" s="210">
        <v>128</v>
      </c>
    </row>
    <row r="129" spans="1:1">
      <c r="A129" s="210">
        <v>129</v>
      </c>
    </row>
    <row r="130" spans="1:1">
      <c r="A130" s="210">
        <v>130</v>
      </c>
    </row>
    <row r="131" spans="1:1">
      <c r="A131" s="210">
        <v>131</v>
      </c>
    </row>
    <row r="132" spans="1:1">
      <c r="A132" s="210">
        <v>132</v>
      </c>
    </row>
    <row r="133" spans="1:1">
      <c r="A133" s="210">
        <v>133</v>
      </c>
    </row>
    <row r="134" spans="1:1">
      <c r="A134" s="210">
        <v>134</v>
      </c>
    </row>
    <row r="135" spans="1:1">
      <c r="A135" s="210">
        <v>135</v>
      </c>
    </row>
    <row r="136" spans="1:1">
      <c r="A136" s="210">
        <v>136</v>
      </c>
    </row>
    <row r="137" spans="1:1">
      <c r="A137" s="210">
        <v>137</v>
      </c>
    </row>
    <row r="138" spans="1:1">
      <c r="A138" s="210">
        <v>138</v>
      </c>
    </row>
    <row r="139" spans="1:1">
      <c r="A139" s="210">
        <v>139</v>
      </c>
    </row>
    <row r="140" spans="1:1">
      <c r="A140" s="210">
        <v>140</v>
      </c>
    </row>
    <row r="141" spans="1:1">
      <c r="A141" s="210">
        <v>141</v>
      </c>
    </row>
    <row r="142" spans="1:1">
      <c r="A142" s="210">
        <v>142</v>
      </c>
    </row>
    <row r="143" spans="1:1">
      <c r="A143" s="210">
        <v>143</v>
      </c>
    </row>
    <row r="144" spans="1:1">
      <c r="A144" s="210">
        <v>144</v>
      </c>
    </row>
    <row r="145" spans="1:1">
      <c r="A145" s="210">
        <v>145</v>
      </c>
    </row>
    <row r="146" spans="1:1">
      <c r="A146" s="210">
        <v>146</v>
      </c>
    </row>
    <row r="147" spans="1:1">
      <c r="A147" s="210">
        <v>147</v>
      </c>
    </row>
    <row r="148" spans="1:1">
      <c r="A148" s="210">
        <v>148</v>
      </c>
    </row>
    <row r="149" spans="1:1">
      <c r="A149" s="210">
        <v>149</v>
      </c>
    </row>
    <row r="150" spans="1:1">
      <c r="A150" s="210">
        <v>150</v>
      </c>
    </row>
    <row r="151" spans="1:1">
      <c r="A151" s="210">
        <v>151</v>
      </c>
    </row>
    <row r="152" spans="1:1">
      <c r="A152" s="210">
        <v>152</v>
      </c>
    </row>
    <row r="153" spans="1:1">
      <c r="A153" s="210">
        <v>153</v>
      </c>
    </row>
    <row r="154" spans="1:1">
      <c r="A154" s="210">
        <v>154</v>
      </c>
    </row>
    <row r="155" spans="1:1">
      <c r="A155" s="210">
        <v>155</v>
      </c>
    </row>
    <row r="156" spans="1:1">
      <c r="A156" s="210">
        <v>156</v>
      </c>
    </row>
    <row r="157" spans="1:1">
      <c r="A157" s="210">
        <v>157</v>
      </c>
    </row>
    <row r="158" spans="1:1">
      <c r="A158" s="210">
        <v>158</v>
      </c>
    </row>
    <row r="159" spans="1:1">
      <c r="A159" s="210">
        <v>159</v>
      </c>
    </row>
    <row r="160" spans="1:1">
      <c r="A160" s="210">
        <v>160</v>
      </c>
    </row>
    <row r="161" spans="1:1">
      <c r="A161" s="210">
        <v>161</v>
      </c>
    </row>
    <row r="162" spans="1:1">
      <c r="A162" s="210">
        <v>162</v>
      </c>
    </row>
    <row r="163" spans="1:1">
      <c r="A163" s="210">
        <v>163</v>
      </c>
    </row>
    <row r="164" spans="1:1">
      <c r="A164" s="210">
        <v>164</v>
      </c>
    </row>
    <row r="165" spans="1:1">
      <c r="A165" s="210">
        <v>165</v>
      </c>
    </row>
    <row r="166" spans="1:1">
      <c r="A166" s="210">
        <v>166</v>
      </c>
    </row>
    <row r="167" spans="1:1">
      <c r="A167" s="210">
        <v>167</v>
      </c>
    </row>
    <row r="168" spans="1:1">
      <c r="A168" s="210">
        <v>168</v>
      </c>
    </row>
    <row r="169" spans="1:1">
      <c r="A169" s="210">
        <v>169</v>
      </c>
    </row>
    <row r="170" spans="1:1">
      <c r="A170" s="210">
        <v>170</v>
      </c>
    </row>
    <row r="171" spans="1:1">
      <c r="A171" s="210">
        <v>171</v>
      </c>
    </row>
    <row r="172" spans="1:1">
      <c r="A172" s="210">
        <v>172</v>
      </c>
    </row>
    <row r="173" spans="1:1">
      <c r="A173" s="210">
        <v>173</v>
      </c>
    </row>
    <row r="174" spans="1:1">
      <c r="A174" s="210">
        <v>174</v>
      </c>
    </row>
    <row r="175" spans="1:1">
      <c r="A175" s="210">
        <v>175</v>
      </c>
    </row>
    <row r="176" spans="1:1">
      <c r="A176" s="210">
        <v>176</v>
      </c>
    </row>
    <row r="177" spans="1:1">
      <c r="A177" s="210">
        <v>177</v>
      </c>
    </row>
    <row r="178" spans="1:1">
      <c r="A178" s="210">
        <v>178</v>
      </c>
    </row>
    <row r="179" spans="1:1">
      <c r="A179" s="210">
        <v>179</v>
      </c>
    </row>
    <row r="180" spans="1:1">
      <c r="A180" s="210">
        <v>180</v>
      </c>
    </row>
    <row r="181" spans="1:1">
      <c r="A181" s="210">
        <v>181</v>
      </c>
    </row>
    <row r="182" spans="1:1">
      <c r="A182" s="210">
        <v>182</v>
      </c>
    </row>
    <row r="183" spans="1:1">
      <c r="A183" s="210">
        <v>183</v>
      </c>
    </row>
    <row r="184" spans="1:1">
      <c r="A184" s="210">
        <v>184</v>
      </c>
    </row>
    <row r="185" spans="1:1">
      <c r="A185" s="210">
        <v>185</v>
      </c>
    </row>
    <row r="186" spans="1:1">
      <c r="A186" s="210">
        <v>186</v>
      </c>
    </row>
    <row r="187" spans="1:1">
      <c r="A187" s="210">
        <v>187</v>
      </c>
    </row>
    <row r="188" spans="1:1">
      <c r="A188" s="210">
        <v>188</v>
      </c>
    </row>
    <row r="189" spans="1:1">
      <c r="A189" s="210">
        <v>189</v>
      </c>
    </row>
    <row r="190" spans="1:1">
      <c r="A190" s="210">
        <v>190</v>
      </c>
    </row>
    <row r="191" spans="1:1">
      <c r="A191" s="210">
        <v>191</v>
      </c>
    </row>
    <row r="192" spans="1:1">
      <c r="A192" s="210">
        <v>192</v>
      </c>
    </row>
    <row r="193" spans="1:1">
      <c r="A193" s="210">
        <v>193</v>
      </c>
    </row>
    <row r="194" spans="1:1">
      <c r="A194" s="210">
        <v>194</v>
      </c>
    </row>
    <row r="195" spans="1:1">
      <c r="A195" s="210">
        <v>195</v>
      </c>
    </row>
    <row r="196" spans="1:1">
      <c r="A196" s="210">
        <v>196</v>
      </c>
    </row>
    <row r="197" spans="1:1">
      <c r="A197" s="210">
        <v>197</v>
      </c>
    </row>
    <row r="198" spans="1:1">
      <c r="A198" s="210">
        <v>198</v>
      </c>
    </row>
    <row r="199" spans="1:1">
      <c r="A199" s="210">
        <v>199</v>
      </c>
    </row>
    <row r="200" spans="1:1">
      <c r="A200" s="210">
        <v>200</v>
      </c>
    </row>
    <row r="201" spans="1:1">
      <c r="A201" s="210">
        <v>201</v>
      </c>
    </row>
    <row r="202" spans="1:1">
      <c r="A202" s="210">
        <v>202</v>
      </c>
    </row>
    <row r="203" spans="1:1">
      <c r="A203" s="210">
        <v>203</v>
      </c>
    </row>
    <row r="204" spans="1:1">
      <c r="A204" s="210">
        <v>204</v>
      </c>
    </row>
    <row r="205" spans="1:1">
      <c r="A205" s="210">
        <v>205</v>
      </c>
    </row>
    <row r="206" spans="1:1">
      <c r="A206" s="210">
        <v>206</v>
      </c>
    </row>
    <row r="207" spans="1:1">
      <c r="A207" s="210">
        <v>207</v>
      </c>
    </row>
    <row r="208" spans="1:1">
      <c r="A208" s="210">
        <v>208</v>
      </c>
    </row>
    <row r="209" spans="1:1">
      <c r="A209" s="210">
        <v>209</v>
      </c>
    </row>
    <row r="210" spans="1:1">
      <c r="A210" s="210">
        <v>210</v>
      </c>
    </row>
    <row r="211" spans="1:1">
      <c r="A211" s="210">
        <v>211</v>
      </c>
    </row>
    <row r="212" spans="1:1">
      <c r="A212" s="210">
        <v>212</v>
      </c>
    </row>
    <row r="213" spans="1:1">
      <c r="A213" s="210">
        <v>213</v>
      </c>
    </row>
    <row r="214" spans="1:1">
      <c r="A214" s="210">
        <v>214</v>
      </c>
    </row>
    <row r="215" spans="1:1">
      <c r="A215" s="210">
        <v>215</v>
      </c>
    </row>
    <row r="216" spans="1:1">
      <c r="A216" s="210">
        <v>216</v>
      </c>
    </row>
    <row r="217" spans="1:1">
      <c r="A217" s="210">
        <v>217</v>
      </c>
    </row>
    <row r="218" spans="1:1">
      <c r="A218" s="210">
        <v>218</v>
      </c>
    </row>
    <row r="219" spans="1:1">
      <c r="A219" s="210">
        <v>219</v>
      </c>
    </row>
    <row r="220" spans="1:1">
      <c r="A220" s="210">
        <v>220</v>
      </c>
    </row>
    <row r="221" spans="1:1">
      <c r="A221" s="210">
        <v>221</v>
      </c>
    </row>
    <row r="222" spans="1:1">
      <c r="A222" s="210">
        <v>222</v>
      </c>
    </row>
    <row r="223" spans="1:1">
      <c r="A223" s="210">
        <v>223</v>
      </c>
    </row>
    <row r="224" spans="1:1">
      <c r="A224" s="210">
        <v>224</v>
      </c>
    </row>
    <row r="225" spans="1:1">
      <c r="A225" s="210">
        <v>225</v>
      </c>
    </row>
    <row r="226" spans="1:1">
      <c r="A226" s="210">
        <v>226</v>
      </c>
    </row>
    <row r="227" spans="1:1">
      <c r="A227" s="210">
        <v>227</v>
      </c>
    </row>
    <row r="228" spans="1:1">
      <c r="A228" s="210">
        <v>228</v>
      </c>
    </row>
    <row r="229" spans="1:1">
      <c r="A229" s="210">
        <v>229</v>
      </c>
    </row>
    <row r="230" spans="1:1">
      <c r="A230" s="210">
        <v>230</v>
      </c>
    </row>
    <row r="231" spans="1:1">
      <c r="A231" s="210">
        <v>231</v>
      </c>
    </row>
    <row r="232" spans="1:1">
      <c r="A232" s="210">
        <v>232</v>
      </c>
    </row>
    <row r="233" spans="1:1">
      <c r="A233" s="210">
        <v>233</v>
      </c>
    </row>
    <row r="234" spans="1:1">
      <c r="A234" s="210">
        <v>234</v>
      </c>
    </row>
    <row r="235" spans="1:1">
      <c r="A235" s="210">
        <v>235</v>
      </c>
    </row>
    <row r="236" spans="1:1">
      <c r="A236" s="210">
        <v>236</v>
      </c>
    </row>
    <row r="237" spans="1:1">
      <c r="A237" s="210">
        <v>237</v>
      </c>
    </row>
    <row r="238" spans="1:1">
      <c r="A238" s="210">
        <v>238</v>
      </c>
    </row>
    <row r="239" spans="1:1">
      <c r="A239" s="210">
        <v>239</v>
      </c>
    </row>
    <row r="240" spans="1:1">
      <c r="A240" s="210">
        <v>240</v>
      </c>
    </row>
    <row r="241" spans="1:1">
      <c r="A241" s="210">
        <v>241</v>
      </c>
    </row>
    <row r="242" spans="1:1">
      <c r="A242" s="210">
        <v>242</v>
      </c>
    </row>
    <row r="243" spans="1:1">
      <c r="A243" s="210">
        <v>243</v>
      </c>
    </row>
    <row r="244" spans="1:1">
      <c r="A244" s="210">
        <v>244</v>
      </c>
    </row>
    <row r="245" spans="1:1">
      <c r="A245" s="210">
        <v>245</v>
      </c>
    </row>
    <row r="246" spans="1:1">
      <c r="A246" s="210">
        <v>246</v>
      </c>
    </row>
    <row r="247" spans="1:1">
      <c r="A247" s="210">
        <v>247</v>
      </c>
    </row>
    <row r="248" spans="1:1">
      <c r="A248" s="210">
        <v>248</v>
      </c>
    </row>
    <row r="249" spans="1:1">
      <c r="A249" s="210">
        <v>249</v>
      </c>
    </row>
    <row r="250" spans="1:1">
      <c r="A250" s="210">
        <v>250</v>
      </c>
    </row>
    <row r="251" spans="1:1">
      <c r="A251" s="210">
        <v>251</v>
      </c>
    </row>
    <row r="252" spans="1:1">
      <c r="A252" s="210">
        <v>252</v>
      </c>
    </row>
    <row r="253" spans="1:1">
      <c r="A253" s="210">
        <v>253</v>
      </c>
    </row>
    <row r="254" spans="1:1">
      <c r="A254" s="210">
        <v>254</v>
      </c>
    </row>
    <row r="255" spans="1:1">
      <c r="A255" s="210">
        <v>255</v>
      </c>
    </row>
    <row r="256" spans="1:1">
      <c r="A256" s="210">
        <v>256</v>
      </c>
    </row>
    <row r="257" spans="1:1">
      <c r="A257" s="210">
        <v>257</v>
      </c>
    </row>
    <row r="258" spans="1:1">
      <c r="A258" s="210">
        <v>258</v>
      </c>
    </row>
    <row r="259" spans="1:1">
      <c r="A259" s="210">
        <v>259</v>
      </c>
    </row>
    <row r="260" spans="1:1">
      <c r="A260" s="210">
        <v>260</v>
      </c>
    </row>
    <row r="261" spans="1:1">
      <c r="A261" s="210">
        <v>261</v>
      </c>
    </row>
    <row r="262" spans="1:1">
      <c r="A262" s="210">
        <v>262</v>
      </c>
    </row>
    <row r="263" spans="1:1">
      <c r="A263" s="210">
        <v>263</v>
      </c>
    </row>
    <row r="264" spans="1:1">
      <c r="A264" s="210">
        <v>264</v>
      </c>
    </row>
    <row r="265" spans="1:1">
      <c r="A265" s="210">
        <v>265</v>
      </c>
    </row>
    <row r="266" spans="1:1">
      <c r="A266" s="210">
        <v>266</v>
      </c>
    </row>
    <row r="267" spans="1:1">
      <c r="A267" s="210">
        <v>267</v>
      </c>
    </row>
    <row r="268" spans="1:1">
      <c r="A268" s="210">
        <v>268</v>
      </c>
    </row>
    <row r="269" spans="1:1">
      <c r="A269" s="210">
        <v>269</v>
      </c>
    </row>
    <row r="270" spans="1:1">
      <c r="A270" s="210">
        <v>270</v>
      </c>
    </row>
    <row r="271" spans="1:1">
      <c r="A271" s="210">
        <v>271</v>
      </c>
    </row>
    <row r="272" spans="1:1">
      <c r="A272" s="210">
        <v>272</v>
      </c>
    </row>
    <row r="273" spans="1:1">
      <c r="A273" s="210">
        <v>273</v>
      </c>
    </row>
    <row r="274" spans="1:1">
      <c r="A274" s="210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1" style="1" customWidth="1"/>
    <col min="9" max="9" width="12.6640625" style="1" customWidth="1"/>
    <col min="10" max="10" width="12" style="1"/>
    <col min="11" max="11" width="15.6640625" style="179" customWidth="1"/>
    <col min="12" max="16384" width="12" style="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  <c r="L1" s="108"/>
    </row>
    <row r="2" spans="1:13">
      <c r="A2" s="210">
        <v>2</v>
      </c>
      <c r="B2" s="6" t="s">
        <v>0</v>
      </c>
      <c r="C2" s="7"/>
      <c r="D2" s="8"/>
      <c r="E2" s="8"/>
      <c r="F2" s="8"/>
      <c r="G2" s="8"/>
      <c r="H2" s="8"/>
      <c r="I2" s="8"/>
      <c r="J2" s="250"/>
      <c r="K2" s="231"/>
    </row>
    <row r="3" spans="1:13">
      <c r="A3" s="210">
        <v>3</v>
      </c>
      <c r="B3" s="9"/>
      <c r="C3" s="9"/>
      <c r="D3" s="9"/>
      <c r="E3" s="9"/>
      <c r="F3" s="9"/>
      <c r="G3" s="9"/>
      <c r="H3" s="9"/>
      <c r="I3" s="9"/>
      <c r="J3" s="251"/>
      <c r="K3" s="232"/>
    </row>
    <row r="4" spans="1:13" ht="11.25" customHeight="1">
      <c r="A4" s="210">
        <v>4</v>
      </c>
      <c r="B4" s="10" t="s">
        <v>1</v>
      </c>
      <c r="C4" s="311" t="s">
        <v>2</v>
      </c>
      <c r="D4" s="311"/>
      <c r="E4" s="311"/>
      <c r="F4" s="311"/>
      <c r="G4" s="311"/>
      <c r="H4" s="311"/>
      <c r="I4" s="9"/>
      <c r="J4" s="229" t="s">
        <v>246</v>
      </c>
    </row>
    <row r="5" spans="1:13">
      <c r="A5" s="210">
        <v>5</v>
      </c>
      <c r="B5" s="10"/>
      <c r="C5" s="12"/>
      <c r="D5" s="12"/>
      <c r="E5" s="12"/>
      <c r="F5" s="12"/>
      <c r="G5" s="12"/>
      <c r="H5" s="9"/>
      <c r="I5" s="9"/>
      <c r="J5" s="113"/>
      <c r="K5" s="233"/>
    </row>
    <row r="6" spans="1:13" ht="11.25" customHeight="1">
      <c r="A6" s="210">
        <v>6</v>
      </c>
      <c r="B6" s="13" t="s">
        <v>3</v>
      </c>
      <c r="C6" s="311" t="s">
        <v>4</v>
      </c>
      <c r="D6" s="311"/>
      <c r="E6" s="311"/>
      <c r="F6" s="311"/>
      <c r="G6" s="311"/>
      <c r="H6" s="311"/>
      <c r="I6" s="9"/>
      <c r="J6" s="252">
        <v>43119</v>
      </c>
    </row>
    <row r="7" spans="1:13">
      <c r="A7" s="210">
        <v>7</v>
      </c>
      <c r="B7" s="13"/>
      <c r="C7" s="12"/>
      <c r="D7" s="12"/>
      <c r="E7" s="12"/>
      <c r="F7" s="12"/>
      <c r="G7" s="12"/>
      <c r="H7" s="14"/>
      <c r="I7" s="15"/>
      <c r="J7" s="251"/>
      <c r="K7" s="232"/>
    </row>
    <row r="8" spans="1:13">
      <c r="A8" s="210">
        <v>8</v>
      </c>
      <c r="B8" s="10" t="s">
        <v>5</v>
      </c>
      <c r="C8" s="313"/>
      <c r="D8" s="313"/>
      <c r="E8" s="313"/>
      <c r="F8" s="313"/>
      <c r="G8" s="313"/>
      <c r="H8" s="313"/>
      <c r="I8" s="9"/>
      <c r="J8" s="257">
        <v>0.733807870370356</v>
      </c>
      <c r="K8" s="232"/>
    </row>
    <row r="9" spans="1:13">
      <c r="A9" s="210">
        <v>9</v>
      </c>
      <c r="B9" s="9"/>
      <c r="C9" s="9"/>
      <c r="D9" s="9"/>
      <c r="E9" s="9"/>
      <c r="F9" s="9"/>
      <c r="G9" s="9"/>
      <c r="H9" s="9"/>
      <c r="I9" s="9"/>
      <c r="J9" s="251"/>
      <c r="K9" s="232"/>
    </row>
    <row r="10" spans="1:13">
      <c r="A10" s="210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250"/>
      <c r="K10" s="231"/>
    </row>
    <row r="11" spans="1:13" ht="12" thickBot="1">
      <c r="A11" s="210">
        <v>11</v>
      </c>
      <c r="B11" s="5"/>
      <c r="C11" s="5"/>
      <c r="D11" s="5"/>
      <c r="E11" s="5"/>
      <c r="F11" s="5"/>
      <c r="G11" s="5"/>
      <c r="H11" s="5"/>
      <c r="I11" s="5"/>
      <c r="J11" s="253"/>
      <c r="K11" s="169"/>
    </row>
    <row r="12" spans="1:13">
      <c r="A12" s="210">
        <v>12</v>
      </c>
      <c r="B12" s="18" t="s">
        <v>7</v>
      </c>
      <c r="C12" s="218" t="s">
        <v>253</v>
      </c>
      <c r="D12" s="211"/>
      <c r="E12" s="211"/>
      <c r="F12" s="211"/>
      <c r="G12" s="211"/>
      <c r="H12" s="211"/>
      <c r="J12" s="254" t="s">
        <v>247</v>
      </c>
      <c r="K12" s="244">
        <v>1000</v>
      </c>
    </row>
    <row r="13" spans="1:13" ht="12" thickBot="1">
      <c r="A13" s="210">
        <v>13</v>
      </c>
      <c r="B13" s="5"/>
      <c r="C13" s="211"/>
      <c r="D13" s="211"/>
      <c r="E13" s="211"/>
      <c r="F13" s="211"/>
      <c r="G13" s="211"/>
      <c r="H13" s="211"/>
      <c r="I13" s="211"/>
      <c r="J13" s="253"/>
      <c r="K13" s="169"/>
      <c r="L13" s="134"/>
    </row>
    <row r="14" spans="1:13">
      <c r="A14" s="210">
        <v>14</v>
      </c>
      <c r="B14" s="18" t="s">
        <v>8</v>
      </c>
      <c r="C14" s="317" t="s">
        <v>254</v>
      </c>
      <c r="D14" s="318"/>
      <c r="E14" s="211"/>
      <c r="F14" s="211"/>
      <c r="H14" s="215" t="s">
        <v>221</v>
      </c>
      <c r="I14" s="221" t="s">
        <v>255</v>
      </c>
      <c r="J14" s="254"/>
      <c r="K14" s="245"/>
      <c r="M14" s="2"/>
    </row>
    <row r="15" spans="1:13" ht="12" thickBot="1">
      <c r="A15" s="210">
        <v>15</v>
      </c>
      <c r="B15" s="5"/>
      <c r="C15" s="211"/>
      <c r="D15" s="211"/>
      <c r="E15" s="211"/>
      <c r="F15" s="211"/>
      <c r="G15" s="213"/>
      <c r="H15" s="211"/>
      <c r="I15" s="211"/>
      <c r="J15" s="253"/>
      <c r="K15" s="169"/>
    </row>
    <row r="16" spans="1:13">
      <c r="A16" s="210">
        <v>16</v>
      </c>
      <c r="B16" s="18"/>
      <c r="C16" s="211"/>
      <c r="D16" s="214"/>
      <c r="E16" s="211"/>
      <c r="F16" s="211"/>
      <c r="G16" s="211"/>
      <c r="H16" s="215" t="s">
        <v>222</v>
      </c>
      <c r="I16" s="248" t="s">
        <v>256</v>
      </c>
      <c r="M16" s="2"/>
    </row>
    <row r="17" spans="1:11">
      <c r="A17" s="210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253"/>
    </row>
    <row r="18" spans="1:11">
      <c r="A18" s="210">
        <v>18</v>
      </c>
      <c r="B18" s="5"/>
      <c r="C18" s="47" t="s">
        <v>10</v>
      </c>
      <c r="D18" s="217" t="s">
        <v>257</v>
      </c>
      <c r="E18" s="220" t="s">
        <v>258</v>
      </c>
      <c r="F18" s="5"/>
      <c r="G18" s="5"/>
      <c r="H18" s="18" t="s">
        <v>11</v>
      </c>
      <c r="I18" s="216" t="s">
        <v>259</v>
      </c>
      <c r="J18" s="253"/>
    </row>
    <row r="19" spans="1:11" ht="13.5" customHeight="1">
      <c r="A19" s="210">
        <v>19</v>
      </c>
      <c r="B19" s="5"/>
      <c r="C19" s="5"/>
      <c r="D19" s="219" t="s">
        <v>219</v>
      </c>
      <c r="E19" s="5"/>
      <c r="F19" s="5"/>
      <c r="G19" s="5"/>
      <c r="H19" s="5"/>
      <c r="I19" s="219" t="s">
        <v>133</v>
      </c>
      <c r="J19" s="253"/>
    </row>
    <row r="20" spans="1:11" ht="11.25" customHeight="1">
      <c r="A20" s="210">
        <v>20</v>
      </c>
      <c r="B20" s="101" t="s">
        <v>211</v>
      </c>
      <c r="C20" s="102" t="s">
        <v>260</v>
      </c>
      <c r="D20" s="103"/>
      <c r="E20" s="104"/>
      <c r="F20" s="204" t="s">
        <v>212</v>
      </c>
      <c r="G20" s="202" t="s">
        <v>261</v>
      </c>
      <c r="H20" s="105"/>
      <c r="I20" s="204"/>
      <c r="J20" s="204" t="s">
        <v>213</v>
      </c>
      <c r="K20" s="246">
        <v>148.2533</v>
      </c>
    </row>
    <row r="21" spans="1:11" ht="5.25" customHeight="1">
      <c r="A21" s="210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234"/>
    </row>
    <row r="22" spans="1:11">
      <c r="A22" s="210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231"/>
    </row>
    <row r="23" spans="1:11" ht="7.5" customHeight="1">
      <c r="A23" s="210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210">
        <v>24</v>
      </c>
      <c r="B24" s="5"/>
      <c r="C24" s="47" t="s">
        <v>13</v>
      </c>
      <c r="D24" s="37" t="s">
        <v>262</v>
      </c>
      <c r="E24" s="37" t="s">
        <v>263</v>
      </c>
      <c r="F24" s="37" t="s">
        <v>264</v>
      </c>
      <c r="G24" s="5"/>
      <c r="H24" s="5"/>
      <c r="I24" s="5"/>
      <c r="J24" s="5"/>
    </row>
    <row r="25" spans="1:11" ht="11.25" customHeight="1">
      <c r="A25" s="210">
        <v>25</v>
      </c>
      <c r="B25" s="5"/>
      <c r="C25" s="5"/>
      <c r="D25" s="314" t="s">
        <v>14</v>
      </c>
      <c r="E25" s="315"/>
      <c r="F25" s="316"/>
      <c r="G25" s="5"/>
      <c r="H25" s="79" t="s">
        <v>15</v>
      </c>
      <c r="I25" s="23"/>
      <c r="J25" s="23"/>
      <c r="K25" s="235"/>
    </row>
    <row r="26" spans="1:11" ht="11.25" customHeight="1">
      <c r="A26" s="210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236"/>
    </row>
    <row r="27" spans="1:11" ht="11.25" customHeight="1">
      <c r="A27" s="210">
        <v>27</v>
      </c>
      <c r="B27" s="5"/>
      <c r="C27" s="18" t="s">
        <v>21</v>
      </c>
      <c r="D27" s="63" t="s">
        <v>265</v>
      </c>
      <c r="E27" s="63" t="s">
        <v>242</v>
      </c>
      <c r="F27" s="63" t="s">
        <v>242</v>
      </c>
      <c r="G27" s="16" t="s">
        <v>265</v>
      </c>
      <c r="H27" s="79" t="s">
        <v>22</v>
      </c>
      <c r="I27" s="23"/>
      <c r="J27" s="23"/>
      <c r="K27" s="236"/>
    </row>
    <row r="28" spans="1:11" ht="7.5" customHeight="1">
      <c r="A28" s="210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210">
        <v>29</v>
      </c>
      <c r="B29" s="109" t="s">
        <v>23</v>
      </c>
      <c r="C29" s="7"/>
      <c r="D29" s="8"/>
      <c r="E29" s="8"/>
      <c r="F29" s="8"/>
      <c r="G29" s="8"/>
      <c r="H29" s="8"/>
      <c r="I29" s="8"/>
      <c r="J29" s="8"/>
      <c r="K29" s="231"/>
    </row>
    <row r="30" spans="1:11">
      <c r="A30" s="210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210">
        <v>31</v>
      </c>
      <c r="B31" s="5"/>
      <c r="C31" s="18" t="s">
        <v>24</v>
      </c>
      <c r="D31" s="19" t="s">
        <v>265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237" t="s">
        <v>29</v>
      </c>
    </row>
    <row r="32" spans="1:11">
      <c r="A32" s="210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238" t="s">
        <v>26</v>
      </c>
    </row>
    <row r="33" spans="1:13" ht="12" thickBot="1">
      <c r="A33" s="210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210">
        <v>34</v>
      </c>
      <c r="B34" s="319" t="s">
        <v>266</v>
      </c>
      <c r="C34" s="320"/>
      <c r="D34" s="321"/>
      <c r="E34" s="5"/>
      <c r="F34" s="64">
        <v>1</v>
      </c>
      <c r="G34" s="29">
        <v>1</v>
      </c>
      <c r="H34" s="224" t="s">
        <v>267</v>
      </c>
      <c r="I34" s="225">
        <f>F34*H34</f>
        <v>15159.05</v>
      </c>
      <c r="J34" s="17">
        <v>0</v>
      </c>
      <c r="K34" s="222">
        <v>0</v>
      </c>
    </row>
    <row r="35" spans="1:13" ht="12" thickBot="1">
      <c r="A35" s="210">
        <v>35</v>
      </c>
      <c r="B35" s="5"/>
      <c r="C35" s="5"/>
      <c r="D35" s="5"/>
      <c r="E35" s="5"/>
      <c r="F35" s="5"/>
      <c r="G35" s="5"/>
      <c r="H35" s="224"/>
      <c r="I35" s="213"/>
      <c r="J35" s="5"/>
    </row>
    <row r="36" spans="1:13">
      <c r="A36" s="210">
        <v>36</v>
      </c>
      <c r="B36" s="319" t="s">
        <v>268</v>
      </c>
      <c r="C36" s="320"/>
      <c r="D36" s="321"/>
      <c r="E36" s="5"/>
      <c r="F36" s="64">
        <v>6</v>
      </c>
      <c r="G36" s="29">
        <v>1</v>
      </c>
      <c r="H36" s="224" t="s">
        <v>269</v>
      </c>
      <c r="I36" s="225">
        <f>F36*H36</f>
        <v>71300.460000000006</v>
      </c>
      <c r="J36" s="17">
        <v>0</v>
      </c>
      <c r="K36" s="222">
        <v>0</v>
      </c>
    </row>
    <row r="37" spans="1:13" ht="12" thickBot="1">
      <c r="A37" s="210">
        <v>37</v>
      </c>
      <c r="B37" s="26"/>
      <c r="C37" s="5"/>
      <c r="D37" s="5"/>
      <c r="E37" s="5"/>
      <c r="F37" s="5"/>
      <c r="G37" s="5"/>
      <c r="H37" s="224"/>
      <c r="I37" s="213"/>
      <c r="J37" s="5"/>
    </row>
    <row r="38" spans="1:13">
      <c r="A38" s="210">
        <v>38</v>
      </c>
      <c r="B38" s="319" t="s">
        <v>270</v>
      </c>
      <c r="C38" s="320"/>
      <c r="D38" s="321"/>
      <c r="E38" s="5"/>
      <c r="F38" s="64">
        <v>3</v>
      </c>
      <c r="G38" s="29">
        <v>1</v>
      </c>
      <c r="H38" s="224" t="s">
        <v>269</v>
      </c>
      <c r="I38" s="225">
        <f>F38*H38</f>
        <v>35650.230000000003</v>
      </c>
      <c r="J38" s="17">
        <v>0</v>
      </c>
      <c r="K38" s="222">
        <v>0</v>
      </c>
    </row>
    <row r="39" spans="1:13" ht="12" thickBot="1">
      <c r="A39" s="210">
        <v>39</v>
      </c>
      <c r="B39" s="26"/>
      <c r="C39" s="5"/>
      <c r="D39" s="5"/>
      <c r="E39" s="5"/>
      <c r="F39" s="5"/>
      <c r="G39" s="5"/>
      <c r="H39" s="224"/>
      <c r="I39" s="213"/>
      <c r="J39" s="5"/>
    </row>
    <row r="40" spans="1:13">
      <c r="A40" s="210">
        <v>40</v>
      </c>
      <c r="B40" s="319" t="s">
        <v>271</v>
      </c>
      <c r="C40" s="320"/>
      <c r="D40" s="321"/>
      <c r="E40" s="5"/>
      <c r="F40" s="64">
        <v>2</v>
      </c>
      <c r="G40" s="29">
        <v>1</v>
      </c>
      <c r="H40" s="224" t="s">
        <v>269</v>
      </c>
      <c r="I40" s="225">
        <f>F40*H40</f>
        <v>23766.82</v>
      </c>
      <c r="J40" s="17">
        <v>0</v>
      </c>
      <c r="K40" s="222">
        <v>0</v>
      </c>
    </row>
    <row r="41" spans="1:13" ht="12" thickBot="1">
      <c r="A41" s="210">
        <v>41</v>
      </c>
      <c r="B41" s="26"/>
      <c r="C41" s="5"/>
      <c r="D41" s="5"/>
      <c r="E41" s="5"/>
      <c r="F41" s="5"/>
      <c r="G41" s="5"/>
      <c r="H41" s="224"/>
      <c r="I41" s="213"/>
      <c r="J41" s="5"/>
    </row>
    <row r="42" spans="1:13">
      <c r="A42" s="210">
        <v>42</v>
      </c>
      <c r="B42" s="319" t="s">
        <v>272</v>
      </c>
      <c r="C42" s="320"/>
      <c r="D42" s="321"/>
      <c r="E42" s="5"/>
      <c r="F42" s="64">
        <v>2</v>
      </c>
      <c r="G42" s="29">
        <v>1</v>
      </c>
      <c r="H42" s="224" t="s">
        <v>269</v>
      </c>
      <c r="I42" s="225">
        <f>F42*H42</f>
        <v>23766.82</v>
      </c>
      <c r="J42" s="17">
        <v>0</v>
      </c>
      <c r="K42" s="222">
        <v>0</v>
      </c>
    </row>
    <row r="43" spans="1:13" ht="12" thickBot="1">
      <c r="A43" s="210">
        <v>43</v>
      </c>
      <c r="B43" s="26"/>
      <c r="C43" s="5"/>
      <c r="D43" s="5"/>
      <c r="E43" s="5"/>
      <c r="F43" s="5"/>
      <c r="G43" s="5"/>
      <c r="H43" s="224"/>
      <c r="I43" s="213"/>
      <c r="J43" s="5"/>
    </row>
    <row r="44" spans="1:13">
      <c r="A44" s="210">
        <v>44</v>
      </c>
      <c r="B44" s="319" t="s">
        <v>273</v>
      </c>
      <c r="C44" s="320"/>
      <c r="D44" s="321"/>
      <c r="E44" s="5"/>
      <c r="F44" s="64">
        <v>10</v>
      </c>
      <c r="G44" s="29">
        <v>1</v>
      </c>
      <c r="H44" s="224" t="s">
        <v>274</v>
      </c>
      <c r="I44" s="225">
        <f>F44*H44</f>
        <v>94765.7</v>
      </c>
      <c r="J44" s="17">
        <v>0</v>
      </c>
      <c r="K44" s="222">
        <v>0</v>
      </c>
      <c r="M44" s="3"/>
    </row>
    <row r="45" spans="1:13" ht="12" thickBot="1">
      <c r="A45" s="210">
        <v>45</v>
      </c>
      <c r="B45" s="26"/>
      <c r="C45" s="5"/>
      <c r="D45" s="5"/>
      <c r="E45" s="5"/>
      <c r="F45" s="5"/>
      <c r="G45" s="5"/>
      <c r="H45" s="224"/>
      <c r="I45" s="213"/>
      <c r="J45" s="5"/>
    </row>
    <row r="46" spans="1:13">
      <c r="A46" s="210">
        <v>46</v>
      </c>
      <c r="B46" s="319" t="s">
        <v>275</v>
      </c>
      <c r="C46" s="320"/>
      <c r="D46" s="321"/>
      <c r="E46" s="5"/>
      <c r="F46" s="64">
        <v>1</v>
      </c>
      <c r="G46" s="29">
        <v>1</v>
      </c>
      <c r="H46" s="224" t="s">
        <v>267</v>
      </c>
      <c r="I46" s="225">
        <f>F46*H46</f>
        <v>15159.05</v>
      </c>
      <c r="J46" s="17">
        <v>0</v>
      </c>
      <c r="K46" s="222">
        <v>1</v>
      </c>
      <c r="M46" s="3"/>
    </row>
    <row r="47" spans="1:13" ht="12" thickBot="1">
      <c r="A47" s="210">
        <v>47</v>
      </c>
      <c r="B47" s="26"/>
      <c r="C47" s="5"/>
      <c r="D47" s="5"/>
      <c r="E47" s="5"/>
      <c r="F47" s="5"/>
      <c r="G47" s="5"/>
      <c r="H47" s="224"/>
      <c r="I47" s="213"/>
      <c r="J47" s="5"/>
    </row>
    <row r="48" spans="1:13">
      <c r="A48" s="210">
        <v>48</v>
      </c>
      <c r="B48" s="319" t="s">
        <v>276</v>
      </c>
      <c r="C48" s="320"/>
      <c r="D48" s="321"/>
      <c r="E48" s="5"/>
      <c r="F48" s="64">
        <v>2</v>
      </c>
      <c r="G48" s="29">
        <v>1</v>
      </c>
      <c r="H48" s="224" t="s">
        <v>277</v>
      </c>
      <c r="I48" s="225">
        <f>F48*H48</f>
        <v>22094.68</v>
      </c>
      <c r="J48" s="17">
        <v>0</v>
      </c>
      <c r="K48" s="222">
        <v>0</v>
      </c>
    </row>
    <row r="49" spans="1:11" ht="12" thickBot="1">
      <c r="A49" s="210">
        <v>49</v>
      </c>
      <c r="B49" s="26"/>
      <c r="C49" s="5"/>
      <c r="D49" s="5"/>
      <c r="E49" s="5"/>
      <c r="F49" s="5"/>
      <c r="G49" s="5"/>
      <c r="H49" s="224"/>
      <c r="I49" s="213"/>
      <c r="J49" s="5"/>
    </row>
    <row r="50" spans="1:11">
      <c r="A50" s="210">
        <v>50</v>
      </c>
      <c r="B50" s="319" t="s">
        <v>278</v>
      </c>
      <c r="C50" s="320"/>
      <c r="D50" s="321"/>
      <c r="E50" s="5"/>
      <c r="F50" s="64">
        <v>1</v>
      </c>
      <c r="G50" s="29">
        <v>0</v>
      </c>
      <c r="H50" s="224" t="s">
        <v>279</v>
      </c>
      <c r="I50" s="225">
        <f>F50*H50</f>
        <v>8850.7800000000007</v>
      </c>
      <c r="J50" s="17">
        <v>1</v>
      </c>
      <c r="K50" s="222">
        <v>0</v>
      </c>
    </row>
    <row r="51" spans="1:11" ht="12" thickBot="1">
      <c r="A51" s="210">
        <v>51</v>
      </c>
      <c r="B51" s="26"/>
      <c r="C51" s="5"/>
      <c r="D51" s="5"/>
      <c r="E51" s="5"/>
      <c r="F51" s="5"/>
      <c r="G51" s="5"/>
      <c r="H51" s="224"/>
      <c r="I51" s="213"/>
      <c r="J51" s="5"/>
    </row>
    <row r="52" spans="1:11">
      <c r="A52" s="210">
        <v>52</v>
      </c>
      <c r="B52" s="319" t="s">
        <v>280</v>
      </c>
      <c r="C52" s="320"/>
      <c r="D52" s="321"/>
      <c r="E52" s="5"/>
      <c r="F52" s="64">
        <v>22</v>
      </c>
      <c r="G52" s="29">
        <v>1</v>
      </c>
      <c r="H52" s="224" t="s">
        <v>279</v>
      </c>
      <c r="I52" s="225">
        <f>F52*H52</f>
        <v>194717.16</v>
      </c>
      <c r="J52" s="17">
        <v>0</v>
      </c>
      <c r="K52" s="222">
        <v>0</v>
      </c>
    </row>
    <row r="53" spans="1:11">
      <c r="A53" s="210">
        <v>53</v>
      </c>
      <c r="B53" s="26"/>
      <c r="C53" s="5"/>
      <c r="D53" s="5"/>
      <c r="E53" s="5"/>
      <c r="F53" s="5"/>
      <c r="G53" s="5"/>
      <c r="H53" s="213"/>
      <c r="I53" s="213"/>
      <c r="J53" s="5"/>
    </row>
    <row r="54" spans="1:11">
      <c r="A54" s="210">
        <v>54</v>
      </c>
      <c r="B54" s="30"/>
      <c r="C54" s="32"/>
      <c r="D54" s="32"/>
      <c r="E54" s="32"/>
      <c r="F54" s="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116077.21</v>
      </c>
      <c r="I54" s="226">
        <f>I34+I36+I38+I40+I42+I44+I46+I48+I50+I52</f>
        <v>505230.75</v>
      </c>
      <c r="J54" s="94">
        <v>1</v>
      </c>
      <c r="K54" s="194">
        <v>1</v>
      </c>
    </row>
    <row r="55" spans="1:11">
      <c r="A55" s="210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210">
        <v>56</v>
      </c>
      <c r="B56" s="6"/>
      <c r="C56" s="7"/>
      <c r="D56" s="8"/>
      <c r="E56" s="8"/>
      <c r="F56" s="8"/>
      <c r="G56" s="34" t="s">
        <v>32</v>
      </c>
      <c r="H56" s="133">
        <f>ROUND((I54/F54),2)</f>
        <v>10104.620000000001</v>
      </c>
      <c r="I56" s="7" t="s">
        <v>33</v>
      </c>
      <c r="J56" s="8"/>
      <c r="K56" s="231"/>
    </row>
    <row r="57" spans="1:11">
      <c r="A57" s="210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210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231"/>
    </row>
    <row r="59" spans="1:11">
      <c r="A59" s="210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239"/>
    </row>
    <row r="60" spans="1:11">
      <c r="A60" s="210">
        <v>60</v>
      </c>
      <c r="B60" s="5"/>
      <c r="C60" s="45" t="s">
        <v>35</v>
      </c>
      <c r="D60" s="46" t="s">
        <v>265</v>
      </c>
      <c r="E60" s="44" t="s">
        <v>36</v>
      </c>
      <c r="F60" s="46" t="s">
        <v>281</v>
      </c>
      <c r="G60" s="44" t="s">
        <v>37</v>
      </c>
      <c r="H60" s="46" t="s">
        <v>282</v>
      </c>
      <c r="I60" s="44" t="s">
        <v>38</v>
      </c>
      <c r="J60" s="46">
        <v>365</v>
      </c>
      <c r="K60" s="239" t="s">
        <v>39</v>
      </c>
    </row>
    <row r="61" spans="1:11" ht="12" thickBot="1">
      <c r="A61" s="210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239"/>
    </row>
    <row r="62" spans="1:11">
      <c r="A62" s="210">
        <v>62</v>
      </c>
      <c r="B62" s="5"/>
      <c r="C62" s="18" t="s">
        <v>40</v>
      </c>
      <c r="D62" s="333" t="s">
        <v>243</v>
      </c>
      <c r="E62" s="334"/>
      <c r="F62" s="5"/>
      <c r="G62" s="5"/>
      <c r="H62" s="50" t="s">
        <v>223</v>
      </c>
      <c r="I62" s="16" t="s">
        <v>282</v>
      </c>
      <c r="J62" s="5"/>
    </row>
    <row r="63" spans="1:11">
      <c r="A63" s="210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210">
        <v>64</v>
      </c>
      <c r="B64" s="5"/>
      <c r="C64" s="5"/>
      <c r="D64" s="48" t="s">
        <v>224</v>
      </c>
      <c r="E64" s="62" t="s">
        <v>283</v>
      </c>
      <c r="F64" s="5"/>
      <c r="G64" s="5"/>
      <c r="H64" s="49" t="s">
        <v>225</v>
      </c>
      <c r="I64" s="16" t="s">
        <v>282</v>
      </c>
      <c r="J64" s="5"/>
    </row>
    <row r="65" spans="1:11">
      <c r="A65" s="210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210">
        <v>66</v>
      </c>
      <c r="B66" s="5"/>
      <c r="C66" s="5"/>
      <c r="D66" s="51" t="s">
        <v>226</v>
      </c>
      <c r="E66" s="62" t="s">
        <v>284</v>
      </c>
      <c r="F66" s="5"/>
      <c r="G66" s="5"/>
      <c r="H66" s="5"/>
      <c r="I66" s="18" t="s">
        <v>41</v>
      </c>
      <c r="J66" s="161">
        <v>0.150000000000091</v>
      </c>
    </row>
    <row r="67" spans="1:11">
      <c r="A67" s="210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210">
        <v>68</v>
      </c>
      <c r="B68" s="19" t="s">
        <v>265</v>
      </c>
      <c r="C68" s="5"/>
      <c r="D68" s="5"/>
      <c r="E68" s="64" t="s">
        <v>285</v>
      </c>
      <c r="F68" s="5" t="s">
        <v>39</v>
      </c>
      <c r="G68" s="5"/>
      <c r="H68" s="5"/>
      <c r="I68" s="5"/>
      <c r="J68" s="5"/>
    </row>
    <row r="69" spans="1:11">
      <c r="A69" s="210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210">
        <v>70</v>
      </c>
      <c r="B70" s="19" t="s">
        <v>242</v>
      </c>
      <c r="C70" s="5"/>
      <c r="D70" s="9"/>
      <c r="E70" s="64" t="s">
        <v>242</v>
      </c>
      <c r="F70" s="5" t="s">
        <v>39</v>
      </c>
      <c r="G70" s="5"/>
      <c r="H70" s="5"/>
      <c r="I70" s="5"/>
      <c r="J70" s="5"/>
    </row>
    <row r="71" spans="1:11">
      <c r="A71" s="210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210">
        <v>72</v>
      </c>
      <c r="B72" s="19" t="s">
        <v>242</v>
      </c>
      <c r="C72" s="5"/>
      <c r="D72" s="5"/>
      <c r="E72" s="64" t="s">
        <v>242</v>
      </c>
      <c r="F72" s="5" t="s">
        <v>39</v>
      </c>
      <c r="G72" s="5"/>
      <c r="H72" s="5"/>
      <c r="I72" s="5"/>
      <c r="J72" s="5"/>
    </row>
    <row r="73" spans="1:11">
      <c r="A73" s="210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210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231"/>
    </row>
    <row r="75" spans="1:11">
      <c r="A75" s="210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210">
        <v>76</v>
      </c>
      <c r="B76" s="5"/>
      <c r="C76" s="47" t="s">
        <v>43</v>
      </c>
      <c r="D76" s="20" t="s">
        <v>258</v>
      </c>
      <c r="E76" s="52" t="s">
        <v>39</v>
      </c>
      <c r="F76" s="9"/>
      <c r="G76" s="50" t="s">
        <v>227</v>
      </c>
      <c r="H76" s="85" t="s">
        <v>286</v>
      </c>
      <c r="I76" s="52" t="s">
        <v>39</v>
      </c>
      <c r="J76" s="5"/>
    </row>
    <row r="77" spans="1:11">
      <c r="A77" s="210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210">
        <v>78</v>
      </c>
      <c r="B78" s="5"/>
      <c r="C78" s="49" t="s">
        <v>228</v>
      </c>
      <c r="D78" s="85" t="s">
        <v>287</v>
      </c>
      <c r="E78" s="52" t="s">
        <v>39</v>
      </c>
      <c r="F78" s="9"/>
      <c r="G78" s="51" t="s">
        <v>229</v>
      </c>
      <c r="H78" s="20" t="s">
        <v>288</v>
      </c>
      <c r="I78" s="52" t="s">
        <v>39</v>
      </c>
      <c r="J78" s="40"/>
    </row>
    <row r="79" spans="1:11">
      <c r="A79" s="210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210">
        <v>80</v>
      </c>
      <c r="B80" s="5"/>
      <c r="C80" s="47" t="s">
        <v>230</v>
      </c>
      <c r="D80" s="85" t="s">
        <v>289</v>
      </c>
      <c r="E80" s="52" t="s">
        <v>39</v>
      </c>
      <c r="F80" s="5"/>
      <c r="G80" s="48" t="s">
        <v>231</v>
      </c>
      <c r="H80" s="85" t="s">
        <v>283</v>
      </c>
      <c r="I80" s="52" t="s">
        <v>39</v>
      </c>
      <c r="J80" s="5"/>
    </row>
    <row r="81" spans="1:13">
      <c r="A81" s="210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210">
        <v>82</v>
      </c>
      <c r="B82" s="6"/>
      <c r="C82" s="7"/>
      <c r="D82" s="8"/>
      <c r="E82" s="8"/>
      <c r="F82" s="8"/>
      <c r="G82" s="34" t="s">
        <v>44</v>
      </c>
      <c r="H82" s="35" t="s">
        <v>290</v>
      </c>
      <c r="I82" s="7" t="s">
        <v>45</v>
      </c>
      <c r="J82" s="8"/>
      <c r="K82" s="231"/>
    </row>
    <row r="83" spans="1:13">
      <c r="A83" s="210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210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231"/>
    </row>
    <row r="85" spans="1:13">
      <c r="A85" s="210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210">
        <v>86</v>
      </c>
      <c r="B86" s="152" t="s">
        <v>244</v>
      </c>
      <c r="C86" s="56"/>
      <c r="D86" s="56"/>
      <c r="E86" s="56"/>
      <c r="F86" s="56"/>
      <c r="G86" s="56"/>
      <c r="H86" s="56"/>
      <c r="I86" s="56"/>
      <c r="J86" s="56"/>
      <c r="K86" s="240"/>
    </row>
    <row r="87" spans="1:13">
      <c r="A87" s="210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210">
        <v>88</v>
      </c>
      <c r="B88" s="57" t="s">
        <v>47</v>
      </c>
      <c r="C88" s="312" t="s">
        <v>48</v>
      </c>
      <c r="D88" s="312"/>
      <c r="E88" s="312"/>
      <c r="F88" s="312"/>
      <c r="G88" s="312"/>
      <c r="H88" s="57"/>
      <c r="I88" s="58" t="s">
        <v>49</v>
      </c>
      <c r="J88" s="57" t="s">
        <v>50</v>
      </c>
      <c r="K88" s="241" t="s">
        <v>51</v>
      </c>
    </row>
    <row r="89" spans="1:13">
      <c r="A89" s="210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210">
        <v>90</v>
      </c>
      <c r="B90" s="69">
        <v>12</v>
      </c>
      <c r="C90" s="9" t="s">
        <v>52</v>
      </c>
      <c r="D90" s="54"/>
      <c r="E90" s="54"/>
      <c r="F90" s="60" t="s">
        <v>242</v>
      </c>
      <c r="G90" s="87" t="s">
        <v>265</v>
      </c>
      <c r="H90" s="36" t="s">
        <v>26</v>
      </c>
      <c r="I90" s="5"/>
      <c r="J90" s="5"/>
      <c r="K90" s="165">
        <v>0</v>
      </c>
    </row>
    <row r="91" spans="1:13">
      <c r="A91" s="210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210">
        <v>92</v>
      </c>
      <c r="B92" s="152" t="s">
        <v>53</v>
      </c>
      <c r="C92" s="56"/>
      <c r="D92" s="56"/>
      <c r="E92" s="56"/>
      <c r="F92" s="56"/>
      <c r="G92" s="56"/>
      <c r="H92" s="56"/>
      <c r="I92" s="56"/>
      <c r="J92" s="56"/>
      <c r="K92" s="240"/>
    </row>
    <row r="93" spans="1:13">
      <c r="A93" s="210">
        <v>93</v>
      </c>
      <c r="B93" s="9"/>
      <c r="C93" s="9"/>
      <c r="D93" s="9"/>
      <c r="E93" s="9"/>
      <c r="F93" s="9"/>
      <c r="G93" s="9"/>
      <c r="H93" s="9"/>
      <c r="I93" s="9"/>
      <c r="J93" s="9"/>
      <c r="K93" s="232"/>
    </row>
    <row r="94" spans="1:13">
      <c r="A94" s="210">
        <v>94</v>
      </c>
      <c r="B94" s="57" t="s">
        <v>47</v>
      </c>
      <c r="C94" s="312" t="s">
        <v>48</v>
      </c>
      <c r="D94" s="312"/>
      <c r="E94" s="312"/>
      <c r="F94" s="312"/>
      <c r="G94" s="312"/>
      <c r="H94" s="57"/>
      <c r="I94" s="58" t="s">
        <v>49</v>
      </c>
      <c r="J94" s="57" t="s">
        <v>50</v>
      </c>
      <c r="K94" s="241" t="s">
        <v>51</v>
      </c>
    </row>
    <row r="95" spans="1:13">
      <c r="A95" s="210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210">
        <v>96</v>
      </c>
      <c r="B96" s="68">
        <v>17</v>
      </c>
      <c r="C96" s="52" t="s">
        <v>54</v>
      </c>
      <c r="D96" s="36"/>
      <c r="E96" s="36"/>
      <c r="F96" s="60" t="s">
        <v>265</v>
      </c>
      <c r="G96" s="36"/>
      <c r="H96" s="60" t="s">
        <v>242</v>
      </c>
      <c r="I96" s="66" t="s">
        <v>291</v>
      </c>
      <c r="J96" s="5"/>
      <c r="K96" s="165">
        <v>651.97900000000004</v>
      </c>
      <c r="L96" s="4"/>
      <c r="M96" s="2"/>
    </row>
    <row r="97" spans="1:13">
      <c r="A97" s="210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210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63" t="s">
        <v>292</v>
      </c>
      <c r="J98" s="5"/>
      <c r="K98" s="165">
        <v>0.33250000000000002</v>
      </c>
      <c r="M98" s="2"/>
    </row>
    <row r="99" spans="1:13">
      <c r="A99" s="210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210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65">
        <v>0</v>
      </c>
      <c r="M100" s="2"/>
    </row>
    <row r="101" spans="1:13">
      <c r="A101" s="210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210">
        <v>102</v>
      </c>
      <c r="B102" s="68">
        <v>20</v>
      </c>
      <c r="C102" s="9" t="s">
        <v>57</v>
      </c>
      <c r="D102" s="9"/>
      <c r="E102" s="9"/>
      <c r="F102" s="5"/>
      <c r="G102" s="88" t="s">
        <v>293</v>
      </c>
      <c r="H102" s="36" t="s">
        <v>26</v>
      </c>
      <c r="I102" s="162" t="s">
        <v>294</v>
      </c>
      <c r="J102" s="5"/>
      <c r="K102" s="165">
        <v>7</v>
      </c>
      <c r="M102" s="2"/>
    </row>
    <row r="103" spans="1:13">
      <c r="A103" s="210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210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63" t="s">
        <v>295</v>
      </c>
      <c r="J104" s="162">
        <v>3.9999999999963599E-2</v>
      </c>
      <c r="K104" s="165">
        <v>4.58E-2</v>
      </c>
    </row>
    <row r="105" spans="1:13">
      <c r="A105" s="210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210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63" t="s">
        <v>296</v>
      </c>
      <c r="J106" s="162">
        <v>4.9999999999954498E-2</v>
      </c>
      <c r="K106" s="165">
        <v>5.0799999999999998E-2</v>
      </c>
    </row>
    <row r="107" spans="1:13">
      <c r="A107" s="210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210">
        <v>108</v>
      </c>
      <c r="B108" s="68">
        <v>23</v>
      </c>
      <c r="C108" s="9" t="s">
        <v>214</v>
      </c>
      <c r="D108" s="9"/>
      <c r="E108" s="9"/>
      <c r="F108" s="9"/>
      <c r="G108" s="9"/>
      <c r="H108" s="9"/>
      <c r="I108" s="9"/>
      <c r="J108" s="9"/>
      <c r="K108" s="166">
        <v>0</v>
      </c>
    </row>
    <row r="109" spans="1:13">
      <c r="A109" s="210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232"/>
    </row>
    <row r="110" spans="1:13">
      <c r="A110" s="210">
        <v>110</v>
      </c>
      <c r="B110" s="68">
        <v>24</v>
      </c>
      <c r="C110" s="9" t="s">
        <v>62</v>
      </c>
      <c r="D110" s="9"/>
      <c r="E110" s="9"/>
      <c r="F110" s="89" t="s">
        <v>242</v>
      </c>
      <c r="G110" s="89" t="s">
        <v>242</v>
      </c>
      <c r="H110" s="9" t="s">
        <v>26</v>
      </c>
      <c r="I110" s="9"/>
      <c r="J110" s="162">
        <v>0</v>
      </c>
      <c r="K110" s="166">
        <v>0</v>
      </c>
    </row>
    <row r="111" spans="1:13">
      <c r="A111" s="210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210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210">
        <v>113</v>
      </c>
      <c r="B113" s="68">
        <v>28</v>
      </c>
      <c r="C113" s="9" t="s">
        <v>63</v>
      </c>
      <c r="D113" s="89" t="s">
        <v>242</v>
      </c>
      <c r="E113" s="89" t="s">
        <v>242</v>
      </c>
      <c r="F113" s="5"/>
      <c r="G113" s="5"/>
      <c r="H113" s="5"/>
      <c r="I113" s="5"/>
      <c r="J113" s="5"/>
      <c r="K113" s="165">
        <v>0</v>
      </c>
    </row>
    <row r="114" spans="1:11">
      <c r="A114" s="210">
        <v>114</v>
      </c>
      <c r="B114" s="39"/>
      <c r="C114" s="5"/>
      <c r="D114" s="19" t="s">
        <v>242</v>
      </c>
      <c r="E114" s="19" t="s">
        <v>242</v>
      </c>
      <c r="F114" s="19" t="s">
        <v>242</v>
      </c>
      <c r="G114" s="19" t="s">
        <v>242</v>
      </c>
      <c r="H114" s="19" t="s">
        <v>242</v>
      </c>
      <c r="I114" s="5"/>
      <c r="J114" s="5"/>
    </row>
    <row r="115" spans="1:11">
      <c r="A115" s="210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210">
        <v>116</v>
      </c>
      <c r="B116" s="68">
        <v>29</v>
      </c>
      <c r="C116" s="9" t="s">
        <v>64</v>
      </c>
      <c r="D116" s="9"/>
      <c r="E116" s="47" t="s">
        <v>65</v>
      </c>
      <c r="F116" s="90" t="s">
        <v>297</v>
      </c>
      <c r="G116" s="5"/>
      <c r="H116" s="5"/>
      <c r="I116" s="5"/>
      <c r="J116" s="5"/>
      <c r="K116" s="166">
        <v>4.1178999999999997</v>
      </c>
    </row>
    <row r="117" spans="1:11">
      <c r="A117" s="210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210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63">
        <v>660</v>
      </c>
      <c r="J118" s="162">
        <v>9.9999999999908998E-3</v>
      </c>
      <c r="K118" s="165">
        <f>(I118*F60)/H56</f>
        <v>0.78380000000000005</v>
      </c>
    </row>
    <row r="119" spans="1:11">
      <c r="A119" s="210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210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65">
        <v>7.2</v>
      </c>
    </row>
    <row r="121" spans="1:11">
      <c r="A121" s="210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210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65">
        <v>7.2</v>
      </c>
    </row>
    <row r="123" spans="1:11">
      <c r="A123" s="210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210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65">
        <v>7.2</v>
      </c>
    </row>
    <row r="125" spans="1:11">
      <c r="A125" s="210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210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62" t="s">
        <v>299</v>
      </c>
      <c r="J126" s="65">
        <v>0.42000000000007298</v>
      </c>
      <c r="K126" s="165">
        <v>0.42</v>
      </c>
    </row>
    <row r="127" spans="1:11">
      <c r="A127" s="210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210">
        <v>128</v>
      </c>
      <c r="B128" s="5"/>
      <c r="C128" s="19" t="s">
        <v>265</v>
      </c>
      <c r="D128" s="19" t="s">
        <v>265</v>
      </c>
      <c r="E128" s="19" t="s">
        <v>265</v>
      </c>
      <c r="F128" s="19" t="s">
        <v>265</v>
      </c>
      <c r="G128" s="5"/>
      <c r="H128" s="5"/>
      <c r="I128" s="5"/>
      <c r="J128" s="5"/>
    </row>
    <row r="129" spans="1:13">
      <c r="A129" s="210">
        <v>129</v>
      </c>
      <c r="B129" s="5"/>
      <c r="C129" s="64" t="s">
        <v>265</v>
      </c>
      <c r="D129" s="64" t="s">
        <v>265</v>
      </c>
      <c r="E129" s="64" t="s">
        <v>265</v>
      </c>
      <c r="F129" s="64" t="s">
        <v>265</v>
      </c>
      <c r="G129" s="5"/>
      <c r="H129" s="5"/>
      <c r="I129" s="5"/>
      <c r="J129" s="5"/>
    </row>
    <row r="130" spans="1:13">
      <c r="A130" s="210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210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242</v>
      </c>
      <c r="I131" s="5"/>
      <c r="J131" s="5"/>
      <c r="K131" s="165">
        <v>0</v>
      </c>
      <c r="M131" s="1" t="s">
        <v>218</v>
      </c>
    </row>
    <row r="132" spans="1:13">
      <c r="A132" s="210">
        <v>132</v>
      </c>
      <c r="B132" s="5"/>
      <c r="C132" s="107" t="s">
        <v>215</v>
      </c>
      <c r="D132" s="5"/>
      <c r="E132" s="5"/>
      <c r="F132" s="5"/>
      <c r="G132" s="5"/>
      <c r="H132" s="5"/>
      <c r="I132" s="5"/>
      <c r="J132" s="5"/>
    </row>
    <row r="133" spans="1:13">
      <c r="A133" s="210">
        <v>133</v>
      </c>
      <c r="B133" s="101" t="s">
        <v>211</v>
      </c>
      <c r="C133" s="102" t="s">
        <v>260</v>
      </c>
      <c r="D133" s="103"/>
      <c r="E133" s="104"/>
      <c r="F133" s="204" t="s">
        <v>212</v>
      </c>
      <c r="G133" s="202" t="s">
        <v>261</v>
      </c>
      <c r="H133" s="105"/>
      <c r="I133" s="104"/>
      <c r="J133" s="204" t="s">
        <v>213</v>
      </c>
      <c r="K133" s="247">
        <v>148.2533</v>
      </c>
    </row>
    <row r="134" spans="1:13">
      <c r="A134" s="210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210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240"/>
    </row>
    <row r="136" spans="1:13">
      <c r="A136" s="210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232"/>
    </row>
    <row r="137" spans="1:13">
      <c r="A137" s="210">
        <v>137</v>
      </c>
      <c r="B137" s="57" t="s">
        <v>47</v>
      </c>
      <c r="C137" s="312" t="s">
        <v>48</v>
      </c>
      <c r="D137" s="312"/>
      <c r="E137" s="312"/>
      <c r="F137" s="312"/>
      <c r="G137" s="312"/>
      <c r="H137" s="57"/>
      <c r="I137" s="58" t="s">
        <v>49</v>
      </c>
      <c r="J137" s="57" t="s">
        <v>50</v>
      </c>
      <c r="K137" s="241" t="s">
        <v>51</v>
      </c>
    </row>
    <row r="138" spans="1:13">
      <c r="A138" s="210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210">
        <v>139</v>
      </c>
      <c r="B139" s="68">
        <v>38</v>
      </c>
      <c r="C139" s="9" t="s">
        <v>73</v>
      </c>
      <c r="D139" s="9"/>
      <c r="E139" s="9"/>
      <c r="F139" s="90" t="s">
        <v>300</v>
      </c>
      <c r="G139" s="9" t="s">
        <v>26</v>
      </c>
      <c r="H139" s="9"/>
      <c r="I139" s="67" t="s">
        <v>301</v>
      </c>
      <c r="J139" s="9"/>
      <c r="K139" s="166">
        <v>58.14</v>
      </c>
    </row>
    <row r="140" spans="1:13">
      <c r="A140" s="210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210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302</v>
      </c>
      <c r="J141" s="65">
        <v>0</v>
      </c>
      <c r="K141" s="165">
        <v>16.399999999999999</v>
      </c>
    </row>
    <row r="142" spans="1:13" ht="11.25" hidden="1" customHeight="1">
      <c r="A142" s="210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210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210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210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210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210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210">
        <v>148</v>
      </c>
      <c r="B148" s="5"/>
      <c r="C148" s="91" t="s">
        <v>303</v>
      </c>
      <c r="D148" s="19" t="s">
        <v>265</v>
      </c>
      <c r="E148" s="5"/>
      <c r="F148" s="91" t="s">
        <v>303</v>
      </c>
      <c r="G148" s="19" t="s">
        <v>265</v>
      </c>
      <c r="H148" s="5"/>
      <c r="I148" s="70"/>
      <c r="J148" s="70"/>
    </row>
    <row r="149" spans="1:13">
      <c r="A149" s="210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210">
        <v>150</v>
      </c>
      <c r="B150" s="5"/>
      <c r="C150" s="61" t="s">
        <v>304</v>
      </c>
      <c r="D150" s="52" t="s">
        <v>216</v>
      </c>
      <c r="E150" s="5"/>
      <c r="F150" s="61" t="s">
        <v>304</v>
      </c>
      <c r="G150" s="52" t="s">
        <v>216</v>
      </c>
      <c r="H150" s="5"/>
      <c r="I150" s="70"/>
      <c r="J150" s="70"/>
    </row>
    <row r="151" spans="1:13">
      <c r="A151" s="210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210">
        <v>152</v>
      </c>
      <c r="B152" s="5"/>
      <c r="C152" s="61" t="s">
        <v>305</v>
      </c>
      <c r="D152" s="52" t="s">
        <v>217</v>
      </c>
      <c r="E152" s="5"/>
      <c r="F152" s="61" t="s">
        <v>305</v>
      </c>
      <c r="G152" s="52" t="s">
        <v>217</v>
      </c>
      <c r="H152" s="5"/>
      <c r="I152" s="70"/>
      <c r="J152" s="70"/>
    </row>
    <row r="153" spans="1:13">
      <c r="A153" s="210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210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65">
        <v>5.3999999999999999E-2</v>
      </c>
    </row>
    <row r="155" spans="1:13">
      <c r="A155" s="210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210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210">
        <v>157</v>
      </c>
      <c r="B157" s="5"/>
      <c r="C157" s="73" t="s">
        <v>257</v>
      </c>
      <c r="D157" s="22" t="s">
        <v>306</v>
      </c>
      <c r="E157" s="17"/>
      <c r="F157" s="74" t="s">
        <v>307</v>
      </c>
      <c r="G157" s="92" t="s">
        <v>308</v>
      </c>
      <c r="H157" s="19" t="s">
        <v>265</v>
      </c>
      <c r="I157" s="66" t="s">
        <v>309</v>
      </c>
      <c r="J157" s="70"/>
      <c r="M157" s="2"/>
    </row>
    <row r="158" spans="1:13">
      <c r="A158" s="210">
        <v>158</v>
      </c>
      <c r="B158" s="5"/>
      <c r="C158" s="227" t="s">
        <v>245</v>
      </c>
      <c r="D158" s="5"/>
      <c r="E158" s="17"/>
      <c r="F158" s="227" t="s">
        <v>245</v>
      </c>
      <c r="G158" s="5"/>
      <c r="H158" s="5"/>
      <c r="I158" s="66"/>
      <c r="J158" s="71"/>
    </row>
    <row r="159" spans="1:13">
      <c r="A159" s="210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210">
        <v>160</v>
      </c>
      <c r="B160" s="5" t="s">
        <v>82</v>
      </c>
      <c r="C160" s="73" t="s">
        <v>257</v>
      </c>
      <c r="D160" s="22" t="s">
        <v>310</v>
      </c>
      <c r="E160" s="5"/>
      <c r="F160" s="77" t="s">
        <v>311</v>
      </c>
      <c r="G160" s="92" t="s">
        <v>308</v>
      </c>
      <c r="H160" s="19" t="s">
        <v>265</v>
      </c>
      <c r="I160" s="66" t="s">
        <v>309</v>
      </c>
      <c r="J160" s="70"/>
      <c r="M160" s="2"/>
    </row>
    <row r="161" spans="1:13">
      <c r="A161" s="210">
        <v>161</v>
      </c>
      <c r="B161" s="5" t="s">
        <v>83</v>
      </c>
      <c r="C161" s="227" t="s">
        <v>245</v>
      </c>
      <c r="D161" s="5"/>
      <c r="E161" s="5"/>
      <c r="F161" s="227" t="s">
        <v>245</v>
      </c>
      <c r="G161" s="5"/>
      <c r="H161" s="5"/>
      <c r="I161" s="5"/>
      <c r="J161" s="5"/>
    </row>
    <row r="162" spans="1:13">
      <c r="A162" s="210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210">
        <v>163</v>
      </c>
      <c r="B163" s="5" t="s">
        <v>84</v>
      </c>
      <c r="C163" s="73" t="s">
        <v>257</v>
      </c>
      <c r="D163" s="22" t="s">
        <v>310</v>
      </c>
      <c r="E163" s="5"/>
      <c r="F163" s="77" t="s">
        <v>311</v>
      </c>
      <c r="G163" s="92" t="s">
        <v>308</v>
      </c>
      <c r="H163" s="19" t="s">
        <v>265</v>
      </c>
      <c r="I163" s="66" t="s">
        <v>312</v>
      </c>
      <c r="J163" s="5"/>
      <c r="K163" s="165"/>
      <c r="M163" s="2"/>
    </row>
    <row r="164" spans="1:13">
      <c r="A164" s="210">
        <v>164</v>
      </c>
      <c r="B164" s="5"/>
      <c r="C164" s="227" t="s">
        <v>245</v>
      </c>
      <c r="D164" s="5"/>
      <c r="E164" s="5"/>
      <c r="F164" s="227" t="s">
        <v>245</v>
      </c>
      <c r="G164" s="72"/>
      <c r="H164" s="5"/>
      <c r="I164" s="5"/>
      <c r="J164" s="5"/>
    </row>
    <row r="165" spans="1:13">
      <c r="A165" s="210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210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313</v>
      </c>
      <c r="J166" s="78">
        <v>14.46</v>
      </c>
      <c r="K166" s="179">
        <v>82.47</v>
      </c>
    </row>
    <row r="167" spans="1:13">
      <c r="A167" s="210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210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314</v>
      </c>
      <c r="J168" s="5"/>
      <c r="K168" s="179">
        <v>141.505</v>
      </c>
    </row>
    <row r="169" spans="1:13">
      <c r="A169" s="210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210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242</v>
      </c>
      <c r="I170" s="177" t="s">
        <v>315</v>
      </c>
      <c r="J170" s="5"/>
      <c r="K170" s="179">
        <v>111.47</v>
      </c>
    </row>
    <row r="171" spans="1:13">
      <c r="A171" s="210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210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240"/>
    </row>
    <row r="173" spans="1:13">
      <c r="A173" s="210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232"/>
    </row>
    <row r="174" spans="1:13">
      <c r="A174" s="210">
        <v>174</v>
      </c>
      <c r="B174" s="57" t="s">
        <v>47</v>
      </c>
      <c r="C174" s="312" t="s">
        <v>48</v>
      </c>
      <c r="D174" s="312"/>
      <c r="E174" s="312"/>
      <c r="F174" s="312"/>
      <c r="G174" s="312"/>
      <c r="H174" s="57"/>
      <c r="I174" s="58" t="s">
        <v>49</v>
      </c>
      <c r="J174" s="57" t="s">
        <v>50</v>
      </c>
      <c r="K174" s="241" t="s">
        <v>51</v>
      </c>
    </row>
    <row r="175" spans="1:13">
      <c r="A175" s="210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210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65">
        <v>0.3</v>
      </c>
    </row>
    <row r="177" spans="1:11" ht="12" thickBot="1">
      <c r="A177" s="210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210">
        <v>178</v>
      </c>
      <c r="B178" s="5"/>
      <c r="C178" s="5"/>
      <c r="D178" s="18" t="s">
        <v>90</v>
      </c>
      <c r="E178" s="228" t="s">
        <v>316</v>
      </c>
      <c r="F178" s="5"/>
      <c r="G178" s="81" t="s">
        <v>317</v>
      </c>
      <c r="H178" s="5"/>
      <c r="I178" s="5"/>
      <c r="J178" s="5"/>
    </row>
    <row r="179" spans="1:11" ht="12" thickBot="1">
      <c r="A179" s="210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210">
        <v>180</v>
      </c>
      <c r="B180" s="5"/>
      <c r="C180" s="5"/>
      <c r="D180" s="18" t="s">
        <v>91</v>
      </c>
      <c r="E180" s="228" t="s">
        <v>318</v>
      </c>
      <c r="F180" s="5"/>
      <c r="G180" s="5"/>
      <c r="H180" s="5"/>
      <c r="I180" s="5"/>
      <c r="J180" s="5"/>
    </row>
    <row r="181" spans="1:11">
      <c r="A181" s="210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210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65">
        <v>1.8</v>
      </c>
    </row>
    <row r="183" spans="1:11">
      <c r="A183" s="210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210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65">
        <v>0</v>
      </c>
    </row>
    <row r="185" spans="1:11">
      <c r="A185" s="210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210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265</v>
      </c>
      <c r="I186" s="5"/>
      <c r="J186" s="5"/>
      <c r="K186" s="165">
        <v>22.5</v>
      </c>
    </row>
    <row r="187" spans="1:11">
      <c r="A187" s="210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210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65">
        <v>1</v>
      </c>
    </row>
    <row r="189" spans="1:11">
      <c r="A189" s="210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210">
        <v>190</v>
      </c>
      <c r="B190" s="17">
        <v>54</v>
      </c>
      <c r="C190" s="5" t="s">
        <v>96</v>
      </c>
      <c r="D190" s="5"/>
      <c r="E190" s="5"/>
      <c r="F190" s="5"/>
      <c r="G190" s="19" t="s">
        <v>265</v>
      </c>
      <c r="H190" s="5"/>
      <c r="I190" s="5"/>
      <c r="J190" s="5"/>
      <c r="K190" s="165">
        <v>88.478399999999993</v>
      </c>
    </row>
    <row r="191" spans="1:11">
      <c r="A191" s="210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210">
        <v>192</v>
      </c>
      <c r="B192" s="17">
        <v>55</v>
      </c>
      <c r="C192" s="5" t="s">
        <v>97</v>
      </c>
      <c r="D192" s="5"/>
      <c r="E192" s="5"/>
      <c r="F192" s="5"/>
      <c r="G192" s="106" t="s">
        <v>98</v>
      </c>
      <c r="H192" s="5"/>
      <c r="I192" s="5"/>
      <c r="J192" s="5"/>
      <c r="K192" s="165">
        <v>0</v>
      </c>
    </row>
    <row r="193" spans="1:11">
      <c r="A193" s="210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210">
        <v>194</v>
      </c>
      <c r="B194" s="17">
        <v>56</v>
      </c>
      <c r="C194" s="5" t="s">
        <v>99</v>
      </c>
      <c r="D194" s="5"/>
      <c r="E194" s="5"/>
      <c r="F194" s="5"/>
      <c r="G194" s="19" t="s">
        <v>265</v>
      </c>
      <c r="H194" s="5"/>
      <c r="I194" s="5"/>
      <c r="J194" s="5"/>
      <c r="K194" s="165">
        <v>267.31610000000001</v>
      </c>
    </row>
    <row r="195" spans="1:11">
      <c r="A195" s="210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210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65">
        <v>1119.05</v>
      </c>
    </row>
    <row r="197" spans="1:11">
      <c r="A197" s="210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210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65">
        <v>71.42</v>
      </c>
    </row>
    <row r="199" spans="1:11">
      <c r="A199" s="210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210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65">
        <v>34.637599999999999</v>
      </c>
    </row>
    <row r="201" spans="1:11">
      <c r="A201" s="210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210">
        <v>202</v>
      </c>
      <c r="B202" s="17">
        <v>61</v>
      </c>
      <c r="C202" s="5" t="s">
        <v>103</v>
      </c>
      <c r="D202" s="5"/>
      <c r="E202" s="5"/>
      <c r="F202" s="5"/>
      <c r="G202" s="19" t="s">
        <v>265</v>
      </c>
      <c r="H202" s="5"/>
      <c r="I202" s="5"/>
      <c r="J202" s="5"/>
      <c r="K202" s="165">
        <v>16.824000000000002</v>
      </c>
    </row>
    <row r="203" spans="1:11">
      <c r="A203" s="210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210">
        <v>204</v>
      </c>
      <c r="B204" s="17">
        <v>62</v>
      </c>
      <c r="C204" s="5" t="s">
        <v>104</v>
      </c>
      <c r="D204" s="5"/>
      <c r="E204" s="5"/>
      <c r="F204" s="5"/>
      <c r="G204" s="19" t="s">
        <v>242</v>
      </c>
      <c r="H204" s="5"/>
      <c r="I204" s="5"/>
      <c r="J204" s="5"/>
      <c r="K204" s="165">
        <v>0</v>
      </c>
    </row>
    <row r="205" spans="1:11">
      <c r="A205" s="210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210">
        <v>206</v>
      </c>
      <c r="B206" s="17">
        <v>63</v>
      </c>
      <c r="C206" s="5" t="s">
        <v>105</v>
      </c>
      <c r="D206" s="5"/>
      <c r="E206" s="5"/>
      <c r="F206" s="5"/>
      <c r="G206" s="19" t="s">
        <v>265</v>
      </c>
      <c r="H206" s="5"/>
      <c r="I206" s="5"/>
      <c r="J206" s="5"/>
      <c r="K206" s="165">
        <v>197.92930000000001</v>
      </c>
    </row>
    <row r="207" spans="1:11">
      <c r="A207" s="210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210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210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210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210">
        <v>211</v>
      </c>
      <c r="B211" s="17"/>
      <c r="C211" s="73" t="s">
        <v>257</v>
      </c>
      <c r="D211" s="22" t="s">
        <v>310</v>
      </c>
      <c r="E211" s="17"/>
      <c r="F211" s="74" t="s">
        <v>311</v>
      </c>
      <c r="G211" s="92" t="s">
        <v>319</v>
      </c>
      <c r="H211" s="19" t="s">
        <v>265</v>
      </c>
      <c r="I211" s="5"/>
      <c r="J211" s="5"/>
      <c r="K211" s="165">
        <v>299.09679999999997</v>
      </c>
    </row>
    <row r="212" spans="1:11">
      <c r="A212" s="210">
        <v>212</v>
      </c>
      <c r="B212" s="17"/>
      <c r="C212" s="17" t="s">
        <v>219</v>
      </c>
      <c r="D212" s="5"/>
      <c r="E212" s="17"/>
      <c r="F212" s="17" t="s">
        <v>220</v>
      </c>
      <c r="G212" s="5"/>
      <c r="H212" s="5"/>
      <c r="I212" s="5"/>
      <c r="J212" s="5"/>
    </row>
    <row r="213" spans="1:11">
      <c r="A213" s="210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210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265</v>
      </c>
      <c r="I214" s="9" t="s">
        <v>108</v>
      </c>
      <c r="J214" s="5"/>
      <c r="K214" s="165">
        <v>427.52719999999999</v>
      </c>
    </row>
    <row r="215" spans="1:11">
      <c r="A215" s="210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210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65">
        <v>1.04</v>
      </c>
    </row>
    <row r="217" spans="1:11">
      <c r="A217" s="210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210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65">
        <v>1.1200000000000001</v>
      </c>
    </row>
    <row r="219" spans="1:11">
      <c r="A219" s="210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210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65">
        <v>0</v>
      </c>
    </row>
    <row r="221" spans="1:11">
      <c r="A221" s="210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210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65">
        <v>4.0000000000000002E-4</v>
      </c>
    </row>
    <row r="223" spans="1:11">
      <c r="A223" s="210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210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65">
        <v>4.0000000000000002E-4</v>
      </c>
    </row>
    <row r="225" spans="1:11">
      <c r="A225" s="210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210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65">
        <v>4.0000000000000002E-4</v>
      </c>
    </row>
    <row r="227" spans="1:11">
      <c r="A227" s="210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210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65">
        <v>5.0000000000000001E-4</v>
      </c>
    </row>
    <row r="229" spans="1:11">
      <c r="A229" s="210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210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65">
        <v>6.9999999999999999E-4</v>
      </c>
    </row>
    <row r="231" spans="1:11">
      <c r="A231" s="210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210">
        <v>232</v>
      </c>
      <c r="B232" s="152" t="s">
        <v>118</v>
      </c>
      <c r="C232" s="56"/>
      <c r="D232" s="56"/>
      <c r="E232" s="56"/>
      <c r="F232" s="56"/>
      <c r="G232" s="56"/>
      <c r="H232" s="56"/>
      <c r="I232" s="56"/>
      <c r="J232" s="56"/>
      <c r="K232" s="240"/>
    </row>
    <row r="233" spans="1:11">
      <c r="A233" s="210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232"/>
    </row>
    <row r="234" spans="1:11">
      <c r="A234" s="210">
        <v>234</v>
      </c>
      <c r="B234" s="57" t="s">
        <v>119</v>
      </c>
      <c r="C234" s="312" t="s">
        <v>48</v>
      </c>
      <c r="D234" s="312"/>
      <c r="E234" s="312"/>
      <c r="F234" s="312"/>
      <c r="G234" s="312"/>
      <c r="H234" s="57"/>
      <c r="I234" s="58" t="s">
        <v>49</v>
      </c>
      <c r="J234" s="57" t="s">
        <v>50</v>
      </c>
      <c r="K234" s="241" t="s">
        <v>51</v>
      </c>
    </row>
    <row r="235" spans="1:11">
      <c r="A235" s="210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210">
        <v>236</v>
      </c>
      <c r="B236" s="17">
        <v>109</v>
      </c>
      <c r="C236" s="95" t="s">
        <v>120</v>
      </c>
      <c r="D236" s="5"/>
      <c r="E236" s="5"/>
      <c r="F236" s="84" t="s">
        <v>320</v>
      </c>
      <c r="G236" s="9" t="s">
        <v>121</v>
      </c>
      <c r="H236" s="5"/>
      <c r="I236" s="5"/>
      <c r="J236" s="5"/>
      <c r="K236" s="165">
        <v>40.15</v>
      </c>
    </row>
    <row r="237" spans="1:11">
      <c r="A237" s="210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210">
        <v>238</v>
      </c>
      <c r="B238" s="17">
        <v>46</v>
      </c>
      <c r="C238" s="9" t="s">
        <v>122</v>
      </c>
      <c r="D238" s="5"/>
      <c r="E238" s="5"/>
      <c r="F238" s="84" t="s">
        <v>321</v>
      </c>
      <c r="G238" s="5"/>
      <c r="H238" s="5"/>
      <c r="I238" s="5"/>
      <c r="J238" s="5"/>
      <c r="K238" s="165">
        <v>7.3</v>
      </c>
    </row>
    <row r="239" spans="1:11">
      <c r="A239" s="210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210">
        <v>240</v>
      </c>
      <c r="B240" s="17">
        <v>36</v>
      </c>
      <c r="C240" s="5" t="s">
        <v>123</v>
      </c>
      <c r="D240" s="5"/>
      <c r="E240" s="5"/>
      <c r="F240" s="84" t="s">
        <v>321</v>
      </c>
      <c r="G240" s="5"/>
      <c r="H240" s="5"/>
      <c r="I240" s="5"/>
      <c r="J240" s="5"/>
      <c r="K240" s="165">
        <v>7.3</v>
      </c>
    </row>
    <row r="241" spans="1:15">
      <c r="A241" s="210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5">
      <c r="A242" s="210">
        <v>242</v>
      </c>
      <c r="B242" s="17">
        <v>15</v>
      </c>
      <c r="C242" s="9" t="s">
        <v>124</v>
      </c>
      <c r="D242" s="5"/>
      <c r="E242" s="5"/>
      <c r="F242" s="84" t="s">
        <v>321</v>
      </c>
      <c r="G242" s="5"/>
      <c r="H242" s="5"/>
      <c r="I242" s="5"/>
      <c r="J242" s="5"/>
      <c r="K242" s="165">
        <v>7.3</v>
      </c>
    </row>
    <row r="243" spans="1:15">
      <c r="A243" s="210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5">
      <c r="A244" s="210">
        <v>244</v>
      </c>
      <c r="B244" s="152" t="s">
        <v>248</v>
      </c>
      <c r="C244" s="56"/>
      <c r="D244" s="56"/>
      <c r="E244" s="56"/>
      <c r="F244" s="56"/>
      <c r="G244" s="56"/>
      <c r="H244" s="56"/>
      <c r="I244" s="56"/>
      <c r="J244" s="56"/>
      <c r="K244" s="240"/>
    </row>
    <row r="245" spans="1:15">
      <c r="A245" s="210">
        <v>245</v>
      </c>
      <c r="B245" s="5"/>
      <c r="C245" s="5"/>
      <c r="D245" s="5"/>
      <c r="E245" s="5"/>
      <c r="F245" s="5"/>
      <c r="G245" s="5"/>
      <c r="H245" s="5"/>
      <c r="I245" s="5"/>
      <c r="J245" s="5"/>
    </row>
    <row r="246" spans="1:15">
      <c r="A246" s="210">
        <v>246</v>
      </c>
      <c r="B246" s="5"/>
      <c r="C246" s="5"/>
      <c r="D246" s="5"/>
      <c r="E246" s="5"/>
      <c r="F246" s="5"/>
      <c r="G246" s="5"/>
      <c r="H246" s="5"/>
      <c r="I246" s="18" t="s">
        <v>125</v>
      </c>
      <c r="J246" s="65">
        <v>14.98</v>
      </c>
    </row>
    <row r="247" spans="1:15">
      <c r="A247" s="210">
        <v>247</v>
      </c>
      <c r="B247" s="5"/>
      <c r="C247" s="5"/>
      <c r="D247" s="5"/>
      <c r="E247" s="5"/>
      <c r="F247" s="5"/>
      <c r="G247" s="5"/>
      <c r="H247" s="5"/>
      <c r="I247" s="5"/>
      <c r="J247" s="5"/>
    </row>
    <row r="248" spans="1:15">
      <c r="A248" s="210">
        <v>248</v>
      </c>
      <c r="B248" s="5"/>
      <c r="C248" s="5"/>
      <c r="D248" s="5"/>
      <c r="E248" s="5"/>
      <c r="F248" s="5"/>
      <c r="G248" s="5"/>
      <c r="H248" s="5"/>
      <c r="I248" s="18" t="s">
        <v>126</v>
      </c>
      <c r="J248" s="5"/>
      <c r="K248" s="165">
        <v>3708.4605999999999</v>
      </c>
    </row>
    <row r="249" spans="1:15">
      <c r="A249" s="210">
        <v>249</v>
      </c>
      <c r="B249" s="5"/>
      <c r="C249" s="5"/>
      <c r="D249" s="5"/>
      <c r="E249" s="5"/>
      <c r="F249" s="5"/>
      <c r="G249" s="5"/>
      <c r="H249" s="5"/>
      <c r="I249" s="5"/>
      <c r="J249" s="5"/>
    </row>
    <row r="250" spans="1:15">
      <c r="A250" s="210">
        <v>250</v>
      </c>
      <c r="B250" s="5"/>
      <c r="C250" s="5"/>
      <c r="D250" s="5"/>
      <c r="E250" s="5"/>
      <c r="F250" s="5"/>
      <c r="G250" s="5"/>
      <c r="H250" s="5"/>
      <c r="I250" s="5"/>
      <c r="J250" s="5"/>
    </row>
    <row r="251" spans="1:15">
      <c r="A251" s="210">
        <v>251</v>
      </c>
      <c r="B251" s="5"/>
      <c r="C251" s="5"/>
      <c r="D251" s="5"/>
      <c r="E251" s="5"/>
      <c r="F251" s="5"/>
      <c r="G251" s="5"/>
      <c r="H251" s="5"/>
      <c r="I251" s="5"/>
      <c r="J251" s="18" t="s">
        <v>127</v>
      </c>
      <c r="K251" s="165">
        <v>365</v>
      </c>
    </row>
    <row r="252" spans="1:15">
      <c r="A252" s="210">
        <v>252</v>
      </c>
      <c r="B252" s="5"/>
      <c r="C252" s="5"/>
      <c r="D252" s="5"/>
      <c r="E252" s="5"/>
      <c r="F252" s="5"/>
      <c r="G252" s="5"/>
      <c r="H252" s="5"/>
      <c r="I252" s="5"/>
      <c r="J252" s="5"/>
    </row>
    <row r="253" spans="1:15">
      <c r="A253" s="210">
        <v>253</v>
      </c>
      <c r="B253" s="5"/>
      <c r="C253" s="5"/>
      <c r="D253" s="5"/>
      <c r="E253" s="5"/>
      <c r="F253" s="5"/>
      <c r="G253" s="5"/>
      <c r="H253" s="5"/>
      <c r="I253" s="5"/>
      <c r="J253" s="18" t="s">
        <v>128</v>
      </c>
      <c r="K253" s="165">
        <v>4073.4605999999999</v>
      </c>
    </row>
    <row r="254" spans="1:15">
      <c r="A254" s="210">
        <v>254</v>
      </c>
      <c r="B254" s="5"/>
      <c r="C254" s="5"/>
      <c r="D254" s="5"/>
      <c r="E254" s="5"/>
      <c r="F254" s="5"/>
      <c r="G254" s="5"/>
      <c r="H254" s="5"/>
      <c r="I254" s="5"/>
      <c r="J254" s="5"/>
    </row>
    <row r="255" spans="1:15">
      <c r="A255" s="210">
        <v>255</v>
      </c>
      <c r="B255" s="5"/>
      <c r="C255" s="5"/>
      <c r="D255" s="5"/>
      <c r="E255" s="5"/>
      <c r="F255" s="5"/>
      <c r="G255" s="5"/>
      <c r="H255" s="5"/>
      <c r="I255" s="5"/>
      <c r="J255" s="18" t="s">
        <v>44</v>
      </c>
      <c r="K255" s="165">
        <v>232.02</v>
      </c>
      <c r="O255" s="2"/>
    </row>
    <row r="256" spans="1:15">
      <c r="A256" s="210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 ht="12">
      <c r="A257" s="210">
        <v>257</v>
      </c>
      <c r="B257" s="86"/>
      <c r="C257" s="86"/>
      <c r="D257" s="86"/>
      <c r="E257" s="86"/>
      <c r="F257" s="86"/>
      <c r="G257" s="86"/>
      <c r="H257" s="86"/>
      <c r="I257" s="86"/>
      <c r="J257" s="96" t="s">
        <v>134</v>
      </c>
      <c r="K257" s="186">
        <v>16.5565</v>
      </c>
      <c r="P257" s="2"/>
    </row>
    <row r="258" spans="1:16">
      <c r="A258" s="210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210">
        <v>259</v>
      </c>
      <c r="B259" s="5"/>
      <c r="C259" s="5"/>
      <c r="D259" s="5"/>
      <c r="E259" s="5"/>
      <c r="F259" s="5"/>
      <c r="G259" s="5"/>
      <c r="H259" s="5"/>
      <c r="I259" s="5"/>
      <c r="J259" s="5"/>
    </row>
    <row r="260" spans="1:16">
      <c r="A260" s="210">
        <v>260</v>
      </c>
      <c r="B260" s="5"/>
      <c r="C260" s="5"/>
      <c r="D260" s="5"/>
      <c r="E260" s="47"/>
      <c r="F260" s="21"/>
      <c r="G260" s="5"/>
      <c r="H260" s="5"/>
      <c r="I260" s="5"/>
      <c r="J260" s="5"/>
    </row>
    <row r="261" spans="1:16">
      <c r="A261" s="210">
        <v>261</v>
      </c>
      <c r="B261" s="5"/>
      <c r="C261" s="5"/>
      <c r="D261" s="5"/>
      <c r="E261" s="47"/>
      <c r="F261" s="21"/>
      <c r="G261" s="5"/>
      <c r="H261" s="5"/>
      <c r="I261" s="5"/>
      <c r="J261" s="5"/>
    </row>
    <row r="262" spans="1:16">
      <c r="A262" s="210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>
      <c r="A263" s="210">
        <v>263</v>
      </c>
      <c r="B263" s="5"/>
      <c r="C263" s="5"/>
      <c r="D263" s="5"/>
      <c r="E263" s="5"/>
      <c r="F263" s="5"/>
      <c r="G263" s="5"/>
      <c r="H263" s="5"/>
      <c r="I263" s="5"/>
      <c r="J263" s="5"/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9"/>
      <c r="C266" s="9"/>
      <c r="D266" s="9"/>
      <c r="E266" s="9"/>
      <c r="F266" s="9"/>
      <c r="G266" s="9"/>
      <c r="H266" s="9"/>
      <c r="I266" s="9"/>
      <c r="J266" s="9"/>
      <c r="K266" s="232"/>
    </row>
    <row r="267" spans="1:16" ht="12" customHeight="1">
      <c r="A267" s="210">
        <v>267</v>
      </c>
      <c r="B267" s="10"/>
      <c r="C267" s="330" t="s">
        <v>130</v>
      </c>
      <c r="D267" s="330"/>
      <c r="E267" s="330"/>
      <c r="F267" s="330"/>
      <c r="G267" s="330"/>
      <c r="H267" s="331" t="s">
        <v>260</v>
      </c>
      <c r="I267" s="332"/>
      <c r="J267" s="11"/>
      <c r="K267" s="242"/>
    </row>
    <row r="268" spans="1:16">
      <c r="A268" s="210">
        <v>268</v>
      </c>
      <c r="B268" s="10"/>
      <c r="C268" s="12"/>
      <c r="D268" s="12"/>
      <c r="E268" s="12"/>
      <c r="F268" s="12"/>
      <c r="G268" s="12"/>
      <c r="H268" s="9"/>
      <c r="I268" s="9"/>
      <c r="J268" s="11"/>
      <c r="K268" s="233"/>
    </row>
    <row r="269" spans="1:16" ht="11.25" customHeight="1">
      <c r="A269" s="210">
        <v>269</v>
      </c>
      <c r="B269" s="13"/>
      <c r="C269" s="324" t="s">
        <v>131</v>
      </c>
      <c r="D269" s="324"/>
      <c r="E269" s="324"/>
      <c r="F269" s="324"/>
      <c r="G269" s="324"/>
      <c r="H269" s="325" t="s">
        <v>261</v>
      </c>
      <c r="I269" s="326"/>
      <c r="J269" s="14"/>
      <c r="K269" s="243"/>
    </row>
    <row r="270" spans="1:16">
      <c r="A270" s="210">
        <v>270</v>
      </c>
      <c r="B270" s="13"/>
      <c r="C270" s="12"/>
      <c r="D270" s="12"/>
      <c r="E270" s="12"/>
      <c r="F270" s="12"/>
      <c r="G270" s="12"/>
      <c r="H270" s="14"/>
      <c r="I270" s="15"/>
      <c r="J270" s="9"/>
      <c r="K270" s="232"/>
    </row>
    <row r="271" spans="1:16" ht="12" customHeight="1">
      <c r="A271" s="210">
        <v>271</v>
      </c>
      <c r="B271" s="10"/>
      <c r="C271" s="324" t="s">
        <v>132</v>
      </c>
      <c r="D271" s="324"/>
      <c r="E271" s="324"/>
      <c r="F271" s="324"/>
      <c r="G271" s="324"/>
      <c r="H271" s="325" t="s">
        <v>322</v>
      </c>
      <c r="I271" s="326"/>
      <c r="J271" s="9"/>
      <c r="K271" s="232"/>
    </row>
    <row r="272" spans="1:16">
      <c r="A272" s="210">
        <v>272</v>
      </c>
      <c r="B272" s="5"/>
      <c r="C272" s="5"/>
      <c r="D272" s="5"/>
      <c r="E272" s="5"/>
      <c r="F272" s="5"/>
      <c r="G272" s="5"/>
      <c r="H272" s="5"/>
      <c r="I272" s="5"/>
      <c r="J272" s="5"/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B52:D52"/>
    <mergeCell ref="B273:K273"/>
    <mergeCell ref="C269:G269"/>
    <mergeCell ref="C271:G271"/>
    <mergeCell ref="H269:I269"/>
    <mergeCell ref="H271:I271"/>
    <mergeCell ref="C234:G234"/>
    <mergeCell ref="C174:G174"/>
    <mergeCell ref="C137:G137"/>
    <mergeCell ref="B264:K265"/>
    <mergeCell ref="C267:G267"/>
    <mergeCell ref="H267:I267"/>
    <mergeCell ref="D62:E62"/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 customWidth="1"/>
    <col min="11" max="11" width="15.6640625" style="179" customWidth="1"/>
    <col min="12" max="16384" width="12" style="21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1" t="s">
        <v>2</v>
      </c>
      <c r="D4" s="311"/>
      <c r="E4" s="311"/>
      <c r="F4" s="311"/>
      <c r="G4" s="311"/>
      <c r="H4" s="311"/>
      <c r="I4" s="212"/>
      <c r="J4" s="229" t="s">
        <v>246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1" t="s">
        <v>162</v>
      </c>
      <c r="D6" s="311"/>
      <c r="E6" s="311"/>
      <c r="F6" s="311"/>
      <c r="G6" s="311"/>
      <c r="H6" s="311"/>
      <c r="I6" s="212"/>
      <c r="J6" s="252">
        <v>43119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3"/>
      <c r="D8" s="313"/>
      <c r="E8" s="313"/>
      <c r="F8" s="313"/>
      <c r="G8" s="313"/>
      <c r="H8" s="313"/>
      <c r="I8" s="212"/>
      <c r="J8" s="257">
        <v>0.733831018518458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253</v>
      </c>
      <c r="J12" s="254" t="s">
        <v>247</v>
      </c>
      <c r="K12" s="244">
        <v>1000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317" t="s">
        <v>254</v>
      </c>
      <c r="D14" s="318"/>
      <c r="H14" s="215" t="s">
        <v>221</v>
      </c>
      <c r="I14" s="221" t="s">
        <v>255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222</v>
      </c>
      <c r="I16" s="248" t="s">
        <v>256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257</v>
      </c>
      <c r="E18" s="220" t="s">
        <v>258</v>
      </c>
      <c r="H18" s="213" t="s">
        <v>11</v>
      </c>
      <c r="I18" s="216" t="s">
        <v>259</v>
      </c>
      <c r="J18" s="253"/>
    </row>
    <row r="19" spans="1:11" ht="13.5" customHeight="1">
      <c r="A19" s="210">
        <v>19</v>
      </c>
      <c r="D19" s="219" t="s">
        <v>219</v>
      </c>
      <c r="I19" s="219" t="s">
        <v>133</v>
      </c>
      <c r="J19" s="253"/>
    </row>
    <row r="20" spans="1:11" ht="11.25" customHeight="1">
      <c r="A20" s="210">
        <v>20</v>
      </c>
      <c r="B20" s="201" t="s">
        <v>211</v>
      </c>
      <c r="C20" s="202" t="s">
        <v>323</v>
      </c>
      <c r="D20" s="203"/>
      <c r="E20" s="204"/>
      <c r="F20" s="204" t="s">
        <v>212</v>
      </c>
      <c r="G20" s="202" t="s">
        <v>324</v>
      </c>
      <c r="H20" s="205"/>
      <c r="I20" s="204"/>
      <c r="J20" s="204" t="s">
        <v>213</v>
      </c>
      <c r="K20" s="246">
        <v>150.8537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262</v>
      </c>
      <c r="E24" s="135" t="s">
        <v>263</v>
      </c>
      <c r="F24" s="135" t="s">
        <v>264</v>
      </c>
    </row>
    <row r="25" spans="1:11" ht="11.25" customHeight="1">
      <c r="A25" s="210">
        <v>25</v>
      </c>
      <c r="D25" s="314" t="s">
        <v>14</v>
      </c>
      <c r="E25" s="315"/>
      <c r="F25" s="31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265</v>
      </c>
      <c r="E27" s="159" t="s">
        <v>242</v>
      </c>
      <c r="F27" s="159" t="s">
        <v>242</v>
      </c>
      <c r="G27" s="118" t="s">
        <v>265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265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19" t="s">
        <v>325</v>
      </c>
      <c r="C34" s="320"/>
      <c r="D34" s="321"/>
      <c r="F34" s="160">
        <v>1</v>
      </c>
      <c r="G34" s="29">
        <v>1</v>
      </c>
      <c r="H34" s="224" t="s">
        <v>326</v>
      </c>
      <c r="I34" s="225">
        <f>F34*H34</f>
        <v>13151.36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19" t="s">
        <v>327</v>
      </c>
      <c r="C36" s="320"/>
      <c r="D36" s="321"/>
      <c r="F36" s="160">
        <v>6</v>
      </c>
      <c r="G36" s="29">
        <v>1</v>
      </c>
      <c r="H36" s="224" t="s">
        <v>269</v>
      </c>
      <c r="I36" s="225">
        <f>F36*H36</f>
        <v>71300.460000000006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19" t="s">
        <v>328</v>
      </c>
      <c r="C38" s="320"/>
      <c r="D38" s="321"/>
      <c r="F38" s="160">
        <v>3</v>
      </c>
      <c r="G38" s="29">
        <v>1</v>
      </c>
      <c r="H38" s="224" t="s">
        <v>269</v>
      </c>
      <c r="I38" s="225">
        <f>F38*H38</f>
        <v>35650.230000000003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19" t="s">
        <v>329</v>
      </c>
      <c r="C40" s="320"/>
      <c r="D40" s="321"/>
      <c r="F40" s="160">
        <v>2</v>
      </c>
      <c r="G40" s="29">
        <v>1</v>
      </c>
      <c r="H40" s="224" t="s">
        <v>274</v>
      </c>
      <c r="I40" s="225">
        <f>F40*H40</f>
        <v>18953.14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19" t="s">
        <v>330</v>
      </c>
      <c r="C42" s="320"/>
      <c r="D42" s="321"/>
      <c r="F42" s="160">
        <v>2</v>
      </c>
      <c r="G42" s="29">
        <v>1</v>
      </c>
      <c r="H42" s="224" t="s">
        <v>331</v>
      </c>
      <c r="I42" s="225">
        <f>F42*H42</f>
        <v>21249.8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19" t="s">
        <v>332</v>
      </c>
      <c r="C44" s="320"/>
      <c r="D44" s="321"/>
      <c r="F44" s="160">
        <v>10</v>
      </c>
      <c r="G44" s="29">
        <v>1</v>
      </c>
      <c r="H44" s="224" t="s">
        <v>333</v>
      </c>
      <c r="I44" s="225">
        <f>F44*H44</f>
        <v>98920.8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19" t="s">
        <v>334</v>
      </c>
      <c r="C46" s="320"/>
      <c r="D46" s="321"/>
      <c r="F46" s="160">
        <v>1</v>
      </c>
      <c r="G46" s="29">
        <v>1</v>
      </c>
      <c r="H46" s="224" t="s">
        <v>269</v>
      </c>
      <c r="I46" s="225">
        <f>F46*H46</f>
        <v>11883.41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19" t="s">
        <v>335</v>
      </c>
      <c r="C48" s="320"/>
      <c r="D48" s="321"/>
      <c r="F48" s="160">
        <v>2</v>
      </c>
      <c r="G48" s="29">
        <v>1</v>
      </c>
      <c r="H48" s="224" t="s">
        <v>269</v>
      </c>
      <c r="I48" s="225">
        <f>F48*H48</f>
        <v>23766.82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19" t="s">
        <v>278</v>
      </c>
      <c r="C50" s="320"/>
      <c r="D50" s="321"/>
      <c r="F50" s="160">
        <v>1</v>
      </c>
      <c r="G50" s="29">
        <v>0</v>
      </c>
      <c r="H50" s="224" t="s">
        <v>279</v>
      </c>
      <c r="I50" s="225">
        <f>F50*H50</f>
        <v>8850.7800000000007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19" t="s">
        <v>280</v>
      </c>
      <c r="C52" s="320"/>
      <c r="D52" s="321"/>
      <c r="F52" s="160">
        <v>22</v>
      </c>
      <c r="G52" s="29">
        <v>1</v>
      </c>
      <c r="H52" s="224" t="s">
        <v>279</v>
      </c>
      <c r="I52" s="225">
        <f>F52*H52</f>
        <v>194717.16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108380.11</v>
      </c>
      <c r="I54" s="226">
        <f>I34+I36+I38+I40+I42+I44+I46+I48+I50+I52</f>
        <v>498443.96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9968.8799999999992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265</v>
      </c>
      <c r="E60" s="142" t="s">
        <v>36</v>
      </c>
      <c r="F60" s="144" t="s">
        <v>281</v>
      </c>
      <c r="G60" s="142" t="s">
        <v>37</v>
      </c>
      <c r="H60" s="144" t="s">
        <v>282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3" t="s">
        <v>243</v>
      </c>
      <c r="E62" s="334"/>
      <c r="H62" s="147" t="s">
        <v>223</v>
      </c>
      <c r="I62" s="118" t="s">
        <v>282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224</v>
      </c>
      <c r="E64" s="158" t="s">
        <v>283</v>
      </c>
      <c r="H64" s="146" t="s">
        <v>225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226</v>
      </c>
      <c r="E66" s="158" t="s">
        <v>284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265</v>
      </c>
      <c r="E68" s="160" t="s">
        <v>285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242</v>
      </c>
      <c r="D70" s="212"/>
      <c r="E70" s="160" t="s">
        <v>242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242</v>
      </c>
      <c r="E72" s="160" t="s">
        <v>242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258</v>
      </c>
      <c r="E76" s="149" t="s">
        <v>39</v>
      </c>
      <c r="F76" s="212"/>
      <c r="G76" s="147" t="s">
        <v>227</v>
      </c>
      <c r="H76" s="184" t="s">
        <v>286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228</v>
      </c>
      <c r="D78" s="184" t="s">
        <v>287</v>
      </c>
      <c r="E78" s="149" t="s">
        <v>39</v>
      </c>
      <c r="F78" s="212"/>
      <c r="G78" s="148" t="s">
        <v>229</v>
      </c>
      <c r="H78" s="119" t="s">
        <v>288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230</v>
      </c>
      <c r="D80" s="184" t="s">
        <v>289</v>
      </c>
      <c r="E80" s="149" t="s">
        <v>39</v>
      </c>
      <c r="G80" s="145" t="s">
        <v>231</v>
      </c>
      <c r="H80" s="184" t="s">
        <v>283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290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244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12" t="s">
        <v>48</v>
      </c>
      <c r="D88" s="312"/>
      <c r="E88" s="312"/>
      <c r="F88" s="312"/>
      <c r="G88" s="312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242</v>
      </c>
      <c r="G90" s="187" t="s">
        <v>265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12" t="s">
        <v>48</v>
      </c>
      <c r="D94" s="312"/>
      <c r="E94" s="312"/>
      <c r="F94" s="312"/>
      <c r="G94" s="312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265</v>
      </c>
      <c r="G96" s="134"/>
      <c r="H96" s="156" t="s">
        <v>242</v>
      </c>
      <c r="I96" s="163" t="s">
        <v>291</v>
      </c>
      <c r="K96" s="165">
        <v>659.577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292</v>
      </c>
      <c r="K98" s="165">
        <v>0.33639999999999998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293</v>
      </c>
      <c r="H102" s="134" t="s">
        <v>26</v>
      </c>
      <c r="I102" s="162" t="s">
        <v>294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295</v>
      </c>
      <c r="J104" s="162">
        <v>3.9999999999963599E-2</v>
      </c>
      <c r="K104" s="165">
        <v>4.5900000000000003E-2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296</v>
      </c>
      <c r="J106" s="162">
        <v>4.9999999999954498E-2</v>
      </c>
      <c r="K106" s="165">
        <v>5.0799999999999998E-2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214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242</v>
      </c>
      <c r="G110" s="189" t="s">
        <v>242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242</v>
      </c>
      <c r="E113" s="189" t="s">
        <v>242</v>
      </c>
      <c r="K113" s="165">
        <v>0</v>
      </c>
    </row>
    <row r="114" spans="1:11">
      <c r="A114" s="210">
        <v>114</v>
      </c>
      <c r="B114" s="137"/>
      <c r="D114" s="214" t="s">
        <v>242</v>
      </c>
      <c r="E114" s="214" t="s">
        <v>242</v>
      </c>
      <c r="F114" s="214" t="s">
        <v>242</v>
      </c>
      <c r="G114" s="214" t="s">
        <v>242</v>
      </c>
      <c r="H114" s="214" t="s">
        <v>242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297</v>
      </c>
      <c r="K116" s="166">
        <v>4.1658999999999997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0.79449999999999998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299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265</v>
      </c>
      <c r="D128" s="214" t="s">
        <v>265</v>
      </c>
      <c r="E128" s="214" t="s">
        <v>265</v>
      </c>
      <c r="F128" s="214" t="s">
        <v>265</v>
      </c>
    </row>
    <row r="129" spans="1:13">
      <c r="A129" s="210">
        <v>129</v>
      </c>
      <c r="C129" s="160" t="s">
        <v>265</v>
      </c>
      <c r="D129" s="160" t="s">
        <v>265</v>
      </c>
      <c r="E129" s="160" t="s">
        <v>265</v>
      </c>
      <c r="F129" s="160" t="s">
        <v>265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242</v>
      </c>
      <c r="K131" s="165">
        <v>0</v>
      </c>
      <c r="M131" s="211" t="s">
        <v>218</v>
      </c>
    </row>
    <row r="132" spans="1:13">
      <c r="A132" s="210">
        <v>132</v>
      </c>
      <c r="C132" s="207" t="s">
        <v>215</v>
      </c>
    </row>
    <row r="133" spans="1:13">
      <c r="A133" s="210">
        <v>133</v>
      </c>
      <c r="B133" s="201" t="s">
        <v>211</v>
      </c>
      <c r="C133" s="202" t="s">
        <v>323</v>
      </c>
      <c r="D133" s="203"/>
      <c r="E133" s="204"/>
      <c r="F133" s="204" t="s">
        <v>212</v>
      </c>
      <c r="G133" s="202" t="s">
        <v>324</v>
      </c>
      <c r="H133" s="205"/>
      <c r="I133" s="204"/>
      <c r="J133" s="204" t="s">
        <v>213</v>
      </c>
      <c r="K133" s="247">
        <v>150.8537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12" t="s">
        <v>48</v>
      </c>
      <c r="D137" s="312"/>
      <c r="E137" s="312"/>
      <c r="F137" s="312"/>
      <c r="G137" s="312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300</v>
      </c>
      <c r="G139" s="212" t="s">
        <v>26</v>
      </c>
      <c r="H139" s="212"/>
      <c r="I139" s="164" t="s">
        <v>301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302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303</v>
      </c>
      <c r="D148" s="214" t="s">
        <v>265</v>
      </c>
      <c r="F148" s="191" t="s">
        <v>303</v>
      </c>
      <c r="G148" s="214" t="s">
        <v>265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304</v>
      </c>
      <c r="D150" s="149" t="s">
        <v>216</v>
      </c>
      <c r="F150" s="157" t="s">
        <v>304</v>
      </c>
      <c r="G150" s="149" t="s">
        <v>216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305</v>
      </c>
      <c r="D152" s="149" t="s">
        <v>217</v>
      </c>
      <c r="F152" s="157" t="s">
        <v>305</v>
      </c>
      <c r="G152" s="149" t="s">
        <v>217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5.4699999999999999E-2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257</v>
      </c>
      <c r="D157" s="121" t="s">
        <v>306</v>
      </c>
      <c r="E157" s="255"/>
      <c r="F157" s="173" t="s">
        <v>307</v>
      </c>
      <c r="G157" s="192" t="s">
        <v>308</v>
      </c>
      <c r="H157" s="214" t="s">
        <v>265</v>
      </c>
      <c r="I157" s="163" t="s">
        <v>309</v>
      </c>
      <c r="J157" s="169"/>
      <c r="M157" s="212"/>
    </row>
    <row r="158" spans="1:13">
      <c r="A158" s="210">
        <v>158</v>
      </c>
      <c r="C158" s="255" t="s">
        <v>245</v>
      </c>
      <c r="E158" s="255"/>
      <c r="F158" s="255" t="s">
        <v>245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257</v>
      </c>
      <c r="D160" s="121" t="s">
        <v>310</v>
      </c>
      <c r="F160" s="176" t="s">
        <v>311</v>
      </c>
      <c r="G160" s="192" t="s">
        <v>308</v>
      </c>
      <c r="H160" s="214" t="s">
        <v>265</v>
      </c>
      <c r="I160" s="163" t="s">
        <v>309</v>
      </c>
      <c r="J160" s="169"/>
      <c r="M160" s="212"/>
    </row>
    <row r="161" spans="1:13">
      <c r="A161" s="210">
        <v>161</v>
      </c>
      <c r="B161" s="211" t="s">
        <v>83</v>
      </c>
      <c r="C161" s="255" t="s">
        <v>245</v>
      </c>
      <c r="F161" s="255" t="s">
        <v>245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257</v>
      </c>
      <c r="D163" s="121" t="s">
        <v>310</v>
      </c>
      <c r="F163" s="176" t="s">
        <v>311</v>
      </c>
      <c r="G163" s="192" t="s">
        <v>308</v>
      </c>
      <c r="H163" s="214" t="s">
        <v>265</v>
      </c>
      <c r="I163" s="163" t="s">
        <v>312</v>
      </c>
      <c r="K163" s="165"/>
      <c r="M163" s="212"/>
    </row>
    <row r="164" spans="1:13">
      <c r="A164" s="210">
        <v>164</v>
      </c>
      <c r="C164" s="255" t="s">
        <v>245</v>
      </c>
      <c r="F164" s="255" t="s">
        <v>245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313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314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242</v>
      </c>
      <c r="I170" s="177" t="s">
        <v>315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12" t="s">
        <v>48</v>
      </c>
      <c r="D174" s="312"/>
      <c r="E174" s="312"/>
      <c r="F174" s="312"/>
      <c r="G174" s="312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316</v>
      </c>
      <c r="G178" s="180" t="s">
        <v>317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318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265</v>
      </c>
      <c r="K186" s="165">
        <v>22.76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265</v>
      </c>
      <c r="K190" s="165">
        <v>89.509500000000003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265</v>
      </c>
      <c r="K194" s="165">
        <v>270.4314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1141.8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72.25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35.0413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265</v>
      </c>
      <c r="K202" s="165">
        <v>17.02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242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265</v>
      </c>
      <c r="K206" s="165">
        <v>400.47179999999997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257</v>
      </c>
      <c r="D211" s="121" t="s">
        <v>310</v>
      </c>
      <c r="E211" s="255"/>
      <c r="F211" s="173" t="s">
        <v>311</v>
      </c>
      <c r="G211" s="192" t="s">
        <v>319</v>
      </c>
      <c r="H211" s="214" t="s">
        <v>265</v>
      </c>
      <c r="K211" s="165">
        <v>302.58240000000001</v>
      </c>
    </row>
    <row r="212" spans="1:11">
      <c r="A212" s="210">
        <v>212</v>
      </c>
      <c r="B212" s="255"/>
      <c r="C212" s="255" t="s">
        <v>219</v>
      </c>
      <c r="E212" s="255"/>
      <c r="F212" s="255" t="s">
        <v>220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265</v>
      </c>
      <c r="I214" s="212" t="s">
        <v>108</v>
      </c>
      <c r="K214" s="165">
        <v>432.5095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1.04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4.0000000000000002E-4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4.0000000000000002E-4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4.0000000000000002E-4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5.0000000000000001E-4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6.9999999999999999E-4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12" t="s">
        <v>48</v>
      </c>
      <c r="D234" s="312"/>
      <c r="E234" s="312"/>
      <c r="F234" s="312"/>
      <c r="G234" s="312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320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321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321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321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248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3955.7168999999999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4320.7169000000004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232.02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17.622199999999999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0" t="s">
        <v>130</v>
      </c>
      <c r="D267" s="330"/>
      <c r="E267" s="330"/>
      <c r="F267" s="330"/>
      <c r="G267" s="330"/>
      <c r="H267" s="331" t="s">
        <v>323</v>
      </c>
      <c r="I267" s="33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4" t="s">
        <v>131</v>
      </c>
      <c r="D269" s="324"/>
      <c r="E269" s="324"/>
      <c r="F269" s="324"/>
      <c r="G269" s="324"/>
      <c r="H269" s="325" t="s">
        <v>324</v>
      </c>
      <c r="I269" s="32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4" t="s">
        <v>132</v>
      </c>
      <c r="D271" s="324"/>
      <c r="E271" s="324"/>
      <c r="F271" s="324"/>
      <c r="G271" s="324"/>
      <c r="H271" s="325" t="s">
        <v>336</v>
      </c>
      <c r="I271" s="32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1" t="s">
        <v>2</v>
      </c>
      <c r="D4" s="311"/>
      <c r="E4" s="311"/>
      <c r="F4" s="311"/>
      <c r="G4" s="311"/>
      <c r="H4" s="311"/>
      <c r="I4" s="212"/>
      <c r="J4" s="229" t="s">
        <v>246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1" t="s">
        <v>157</v>
      </c>
      <c r="D6" s="311"/>
      <c r="E6" s="311"/>
      <c r="F6" s="311"/>
      <c r="G6" s="311"/>
      <c r="H6" s="311"/>
      <c r="I6" s="212"/>
      <c r="J6" s="252">
        <v>43119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3"/>
      <c r="D8" s="313"/>
      <c r="E8" s="313"/>
      <c r="F8" s="313"/>
      <c r="G8" s="313"/>
      <c r="H8" s="313"/>
      <c r="I8" s="212"/>
      <c r="J8" s="257">
        <v>0.73384259259250895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253</v>
      </c>
      <c r="J12" s="254" t="s">
        <v>247</v>
      </c>
      <c r="K12" s="244">
        <v>1000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317" t="s">
        <v>254</v>
      </c>
      <c r="D14" s="318"/>
      <c r="H14" s="215" t="s">
        <v>221</v>
      </c>
      <c r="I14" s="221" t="s">
        <v>255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222</v>
      </c>
      <c r="I16" s="248" t="s">
        <v>256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257</v>
      </c>
      <c r="E18" s="220" t="s">
        <v>258</v>
      </c>
      <c r="H18" s="213" t="s">
        <v>11</v>
      </c>
      <c r="I18" s="216" t="s">
        <v>259</v>
      </c>
      <c r="J18" s="253"/>
    </row>
    <row r="19" spans="1:11" ht="13.5" customHeight="1">
      <c r="A19" s="210">
        <v>19</v>
      </c>
      <c r="D19" s="219" t="s">
        <v>219</v>
      </c>
      <c r="I19" s="219" t="s">
        <v>133</v>
      </c>
      <c r="J19" s="253"/>
    </row>
    <row r="20" spans="1:11" ht="11.25" customHeight="1">
      <c r="A20" s="210">
        <v>20</v>
      </c>
      <c r="B20" s="201" t="s">
        <v>211</v>
      </c>
      <c r="C20" s="202" t="s">
        <v>337</v>
      </c>
      <c r="D20" s="203"/>
      <c r="E20" s="204"/>
      <c r="F20" s="204" t="s">
        <v>212</v>
      </c>
      <c r="G20" s="202" t="s">
        <v>338</v>
      </c>
      <c r="H20" s="205"/>
      <c r="I20" s="204"/>
      <c r="J20" s="204" t="s">
        <v>213</v>
      </c>
      <c r="K20" s="246">
        <v>140.08940000000001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262</v>
      </c>
      <c r="E24" s="135" t="s">
        <v>263</v>
      </c>
      <c r="F24" s="135" t="s">
        <v>264</v>
      </c>
    </row>
    <row r="25" spans="1:11" ht="11.25" customHeight="1">
      <c r="A25" s="210">
        <v>25</v>
      </c>
      <c r="D25" s="314" t="s">
        <v>14</v>
      </c>
      <c r="E25" s="315"/>
      <c r="F25" s="31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265</v>
      </c>
      <c r="E27" s="159" t="s">
        <v>242</v>
      </c>
      <c r="F27" s="159" t="s">
        <v>242</v>
      </c>
      <c r="G27" s="118" t="s">
        <v>265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265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19" t="s">
        <v>339</v>
      </c>
      <c r="C34" s="320"/>
      <c r="D34" s="321"/>
      <c r="F34" s="160">
        <v>1</v>
      </c>
      <c r="G34" s="29">
        <v>1</v>
      </c>
      <c r="H34" s="224" t="s">
        <v>326</v>
      </c>
      <c r="I34" s="225">
        <f>F34*H34</f>
        <v>13151.36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19" t="s">
        <v>327</v>
      </c>
      <c r="C36" s="320"/>
      <c r="D36" s="321"/>
      <c r="F36" s="160">
        <v>6</v>
      </c>
      <c r="G36" s="29">
        <v>1</v>
      </c>
      <c r="H36" s="224" t="s">
        <v>269</v>
      </c>
      <c r="I36" s="225">
        <f>F36*H36</f>
        <v>71300.460000000006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19" t="s">
        <v>340</v>
      </c>
      <c r="C38" s="320"/>
      <c r="D38" s="321"/>
      <c r="F38" s="160">
        <v>3</v>
      </c>
      <c r="G38" s="29">
        <v>1</v>
      </c>
      <c r="H38" s="224" t="s">
        <v>269</v>
      </c>
      <c r="I38" s="225">
        <f>F38*H38</f>
        <v>35650.230000000003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19" t="s">
        <v>341</v>
      </c>
      <c r="C40" s="320"/>
      <c r="D40" s="321"/>
      <c r="F40" s="160">
        <v>2</v>
      </c>
      <c r="G40" s="29">
        <v>1</v>
      </c>
      <c r="H40" s="224" t="s">
        <v>269</v>
      </c>
      <c r="I40" s="225">
        <f>F40*H40</f>
        <v>23766.82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19" t="s">
        <v>342</v>
      </c>
      <c r="C42" s="320"/>
      <c r="D42" s="321"/>
      <c r="F42" s="160">
        <v>2</v>
      </c>
      <c r="G42" s="29">
        <v>1</v>
      </c>
      <c r="H42" s="224" t="s">
        <v>343</v>
      </c>
      <c r="I42" s="225">
        <f>F42*H42</f>
        <v>24783.56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19" t="s">
        <v>344</v>
      </c>
      <c r="C44" s="320"/>
      <c r="D44" s="321"/>
      <c r="F44" s="160">
        <v>10</v>
      </c>
      <c r="G44" s="29">
        <v>1</v>
      </c>
      <c r="H44" s="224" t="s">
        <v>269</v>
      </c>
      <c r="I44" s="225">
        <f>F44*H44</f>
        <v>118834.1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19" t="s">
        <v>345</v>
      </c>
      <c r="C46" s="320"/>
      <c r="D46" s="321"/>
      <c r="F46" s="160">
        <v>1</v>
      </c>
      <c r="G46" s="29">
        <v>1</v>
      </c>
      <c r="H46" s="224" t="s">
        <v>269</v>
      </c>
      <c r="I46" s="225">
        <f>F46*H46</f>
        <v>11883.41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19" t="s">
        <v>346</v>
      </c>
      <c r="C48" s="320"/>
      <c r="D48" s="321"/>
      <c r="F48" s="160">
        <v>2</v>
      </c>
      <c r="G48" s="29">
        <v>1</v>
      </c>
      <c r="H48" s="224" t="s">
        <v>267</v>
      </c>
      <c r="I48" s="225">
        <f>F48*H48</f>
        <v>30318.1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19" t="s">
        <v>278</v>
      </c>
      <c r="C50" s="320"/>
      <c r="D50" s="321"/>
      <c r="F50" s="160">
        <v>1</v>
      </c>
      <c r="G50" s="29">
        <v>0</v>
      </c>
      <c r="H50" s="224" t="s">
        <v>279</v>
      </c>
      <c r="I50" s="225">
        <f>F50*H50</f>
        <v>8850.7800000000007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19" t="s">
        <v>280</v>
      </c>
      <c r="C52" s="320"/>
      <c r="D52" s="321"/>
      <c r="F52" s="160">
        <v>22</v>
      </c>
      <c r="G52" s="29">
        <v>1</v>
      </c>
      <c r="H52" s="224" t="s">
        <v>279</v>
      </c>
      <c r="I52" s="225">
        <f>F52*H52</f>
        <v>194717.16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117820.8</v>
      </c>
      <c r="I54" s="226">
        <f>I34+I36+I38+I40+I42+I44+I46+I48+I50+I52</f>
        <v>533255.98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10665.12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265</v>
      </c>
      <c r="E60" s="142" t="s">
        <v>36</v>
      </c>
      <c r="F60" s="144" t="s">
        <v>281</v>
      </c>
      <c r="G60" s="142" t="s">
        <v>37</v>
      </c>
      <c r="H60" s="144" t="s">
        <v>282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3" t="s">
        <v>243</v>
      </c>
      <c r="E62" s="334"/>
      <c r="H62" s="147" t="s">
        <v>223</v>
      </c>
      <c r="I62" s="118" t="s">
        <v>282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224</v>
      </c>
      <c r="E64" s="158" t="s">
        <v>283</v>
      </c>
      <c r="H64" s="146" t="s">
        <v>225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226</v>
      </c>
      <c r="E66" s="158" t="s">
        <v>284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265</v>
      </c>
      <c r="E68" s="160" t="s">
        <v>285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242</v>
      </c>
      <c r="D70" s="212"/>
      <c r="E70" s="160" t="s">
        <v>242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242</v>
      </c>
      <c r="E72" s="160" t="s">
        <v>242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258</v>
      </c>
      <c r="E76" s="149" t="s">
        <v>39</v>
      </c>
      <c r="F76" s="212"/>
      <c r="G76" s="147" t="s">
        <v>227</v>
      </c>
      <c r="H76" s="184" t="s">
        <v>286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228</v>
      </c>
      <c r="D78" s="184" t="s">
        <v>287</v>
      </c>
      <c r="E78" s="149" t="s">
        <v>39</v>
      </c>
      <c r="F78" s="212"/>
      <c r="G78" s="148" t="s">
        <v>229</v>
      </c>
      <c r="H78" s="119" t="s">
        <v>288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230</v>
      </c>
      <c r="D80" s="184" t="s">
        <v>289</v>
      </c>
      <c r="E80" s="149" t="s">
        <v>39</v>
      </c>
      <c r="G80" s="145" t="s">
        <v>231</v>
      </c>
      <c r="H80" s="184" t="s">
        <v>283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290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244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12" t="s">
        <v>48</v>
      </c>
      <c r="D88" s="312"/>
      <c r="E88" s="312"/>
      <c r="F88" s="312"/>
      <c r="G88" s="312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242</v>
      </c>
      <c r="G90" s="187" t="s">
        <v>265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12" t="s">
        <v>48</v>
      </c>
      <c r="D94" s="312"/>
      <c r="E94" s="312"/>
      <c r="F94" s="312"/>
      <c r="G94" s="312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265</v>
      </c>
      <c r="G96" s="134"/>
      <c r="H96" s="156" t="s">
        <v>242</v>
      </c>
      <c r="I96" s="163" t="s">
        <v>291</v>
      </c>
      <c r="K96" s="165">
        <v>607.92240000000004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292</v>
      </c>
      <c r="K98" s="165">
        <v>0.31009999999999999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293</v>
      </c>
      <c r="H102" s="134" t="s">
        <v>26</v>
      </c>
      <c r="I102" s="162" t="s">
        <v>294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295</v>
      </c>
      <c r="J104" s="162">
        <v>3.9999999999963599E-2</v>
      </c>
      <c r="K104" s="165">
        <v>4.5400000000000003E-2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296</v>
      </c>
      <c r="J106" s="162">
        <v>4.9999999999954498E-2</v>
      </c>
      <c r="K106" s="165">
        <v>5.0700000000000002E-2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214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242</v>
      </c>
      <c r="G110" s="189" t="s">
        <v>242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242</v>
      </c>
      <c r="E113" s="189" t="s">
        <v>242</v>
      </c>
      <c r="K113" s="165">
        <v>0</v>
      </c>
    </row>
    <row r="114" spans="1:11">
      <c r="A114" s="210">
        <v>114</v>
      </c>
      <c r="B114" s="137"/>
      <c r="D114" s="214" t="s">
        <v>242</v>
      </c>
      <c r="E114" s="214" t="s">
        <v>242</v>
      </c>
      <c r="F114" s="214" t="s">
        <v>242</v>
      </c>
      <c r="G114" s="214" t="s">
        <v>242</v>
      </c>
      <c r="H114" s="214" t="s">
        <v>242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297</v>
      </c>
      <c r="K116" s="166">
        <v>3.8397000000000001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0.74260000000000004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299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265</v>
      </c>
      <c r="D128" s="214" t="s">
        <v>265</v>
      </c>
      <c r="E128" s="214" t="s">
        <v>265</v>
      </c>
      <c r="F128" s="214" t="s">
        <v>265</v>
      </c>
    </row>
    <row r="129" spans="1:13">
      <c r="A129" s="210">
        <v>129</v>
      </c>
      <c r="C129" s="160" t="s">
        <v>265</v>
      </c>
      <c r="D129" s="160" t="s">
        <v>265</v>
      </c>
      <c r="E129" s="160" t="s">
        <v>265</v>
      </c>
      <c r="F129" s="160" t="s">
        <v>265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242</v>
      </c>
      <c r="K131" s="165">
        <v>0</v>
      </c>
      <c r="M131" s="211" t="s">
        <v>218</v>
      </c>
    </row>
    <row r="132" spans="1:13">
      <c r="A132" s="210">
        <v>132</v>
      </c>
      <c r="C132" s="207" t="s">
        <v>215</v>
      </c>
    </row>
    <row r="133" spans="1:13">
      <c r="A133" s="210">
        <v>133</v>
      </c>
      <c r="B133" s="201" t="s">
        <v>211</v>
      </c>
      <c r="C133" s="202" t="s">
        <v>337</v>
      </c>
      <c r="D133" s="203"/>
      <c r="E133" s="204"/>
      <c r="F133" s="204" t="s">
        <v>212</v>
      </c>
      <c r="G133" s="202" t="s">
        <v>338</v>
      </c>
      <c r="H133" s="205"/>
      <c r="I133" s="204"/>
      <c r="J133" s="204" t="s">
        <v>213</v>
      </c>
      <c r="K133" s="247">
        <v>140.08940000000001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12" t="s">
        <v>48</v>
      </c>
      <c r="D137" s="312"/>
      <c r="E137" s="312"/>
      <c r="F137" s="312"/>
      <c r="G137" s="312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300</v>
      </c>
      <c r="G139" s="212" t="s">
        <v>26</v>
      </c>
      <c r="H139" s="212"/>
      <c r="I139" s="164" t="s">
        <v>301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302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303</v>
      </c>
      <c r="D148" s="214" t="s">
        <v>265</v>
      </c>
      <c r="F148" s="191" t="s">
        <v>303</v>
      </c>
      <c r="G148" s="214" t="s">
        <v>265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304</v>
      </c>
      <c r="D150" s="149" t="s">
        <v>216</v>
      </c>
      <c r="F150" s="157" t="s">
        <v>304</v>
      </c>
      <c r="G150" s="149" t="s">
        <v>216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305</v>
      </c>
      <c r="D152" s="149" t="s">
        <v>217</v>
      </c>
      <c r="F152" s="157" t="s">
        <v>305</v>
      </c>
      <c r="G152" s="149" t="s">
        <v>217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5.04E-2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257</v>
      </c>
      <c r="D157" s="121" t="s">
        <v>306</v>
      </c>
      <c r="E157" s="255"/>
      <c r="F157" s="173" t="s">
        <v>307</v>
      </c>
      <c r="G157" s="192" t="s">
        <v>308</v>
      </c>
      <c r="H157" s="214" t="s">
        <v>265</v>
      </c>
      <c r="I157" s="163" t="s">
        <v>309</v>
      </c>
      <c r="J157" s="169"/>
      <c r="M157" s="212"/>
    </row>
    <row r="158" spans="1:13">
      <c r="A158" s="210">
        <v>158</v>
      </c>
      <c r="C158" s="255" t="s">
        <v>245</v>
      </c>
      <c r="E158" s="255"/>
      <c r="F158" s="255" t="s">
        <v>245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257</v>
      </c>
      <c r="D160" s="121" t="s">
        <v>310</v>
      </c>
      <c r="F160" s="176" t="s">
        <v>311</v>
      </c>
      <c r="G160" s="192" t="s">
        <v>308</v>
      </c>
      <c r="H160" s="214" t="s">
        <v>265</v>
      </c>
      <c r="I160" s="163" t="s">
        <v>309</v>
      </c>
      <c r="J160" s="169"/>
      <c r="M160" s="212"/>
    </row>
    <row r="161" spans="1:13">
      <c r="A161" s="210">
        <v>161</v>
      </c>
      <c r="B161" s="211" t="s">
        <v>83</v>
      </c>
      <c r="C161" s="255" t="s">
        <v>245</v>
      </c>
      <c r="F161" s="255" t="s">
        <v>245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257</v>
      </c>
      <c r="D163" s="121" t="s">
        <v>310</v>
      </c>
      <c r="F163" s="176" t="s">
        <v>311</v>
      </c>
      <c r="G163" s="192" t="s">
        <v>308</v>
      </c>
      <c r="H163" s="214" t="s">
        <v>265</v>
      </c>
      <c r="I163" s="163" t="s">
        <v>312</v>
      </c>
      <c r="K163" s="165"/>
      <c r="M163" s="212"/>
    </row>
    <row r="164" spans="1:13">
      <c r="A164" s="210">
        <v>164</v>
      </c>
      <c r="C164" s="255" t="s">
        <v>245</v>
      </c>
      <c r="F164" s="255" t="s">
        <v>245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313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314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242</v>
      </c>
      <c r="I170" s="177" t="s">
        <v>315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12" t="s">
        <v>48</v>
      </c>
      <c r="D174" s="312"/>
      <c r="E174" s="312"/>
      <c r="F174" s="312"/>
      <c r="G174" s="312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316</v>
      </c>
      <c r="G178" s="180" t="s">
        <v>317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318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265</v>
      </c>
      <c r="K186" s="165">
        <v>20.98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265</v>
      </c>
      <c r="K190" s="165">
        <v>82.499600000000001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265</v>
      </c>
      <c r="K194" s="165">
        <v>249.2526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1061.32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66.59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32.296999999999997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265</v>
      </c>
      <c r="K202" s="165">
        <v>15.687099999999999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242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265</v>
      </c>
      <c r="K206" s="165">
        <v>553.66340000000002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257</v>
      </c>
      <c r="D211" s="121" t="s">
        <v>310</v>
      </c>
      <c r="E211" s="255"/>
      <c r="F211" s="173" t="s">
        <v>311</v>
      </c>
      <c r="G211" s="192" t="s">
        <v>319</v>
      </c>
      <c r="H211" s="214" t="s">
        <v>265</v>
      </c>
      <c r="K211" s="165">
        <v>278.88580000000002</v>
      </c>
    </row>
    <row r="212" spans="1:11">
      <c r="A212" s="210">
        <v>212</v>
      </c>
      <c r="B212" s="255"/>
      <c r="C212" s="255" t="s">
        <v>219</v>
      </c>
      <c r="E212" s="255"/>
      <c r="F212" s="255" t="s">
        <v>220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265</v>
      </c>
      <c r="I214" s="212" t="s">
        <v>108</v>
      </c>
      <c r="K214" s="165">
        <v>398.63760000000002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1.04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4.0000000000000002E-4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4.0000000000000002E-4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4.0000000000000002E-4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5.0000000000000001E-4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5.9999999999999995E-4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12" t="s">
        <v>48</v>
      </c>
      <c r="D234" s="312"/>
      <c r="E234" s="312"/>
      <c r="F234" s="312"/>
      <c r="G234" s="312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320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321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321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321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248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3879.0799000000002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4244.0798999999997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232.02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17.291899999999998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0" t="s">
        <v>130</v>
      </c>
      <c r="D267" s="330"/>
      <c r="E267" s="330"/>
      <c r="F267" s="330"/>
      <c r="G267" s="330"/>
      <c r="H267" s="331" t="s">
        <v>337</v>
      </c>
      <c r="I267" s="33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4" t="s">
        <v>131</v>
      </c>
      <c r="D269" s="324"/>
      <c r="E269" s="324"/>
      <c r="F269" s="324"/>
      <c r="G269" s="324"/>
      <c r="H269" s="325" t="s">
        <v>338</v>
      </c>
      <c r="I269" s="32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4" t="s">
        <v>132</v>
      </c>
      <c r="D271" s="324"/>
      <c r="E271" s="324"/>
      <c r="F271" s="324"/>
      <c r="G271" s="324"/>
      <c r="H271" s="325" t="s">
        <v>347</v>
      </c>
      <c r="I271" s="32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1" t="s">
        <v>2</v>
      </c>
      <c r="D4" s="311"/>
      <c r="E4" s="311"/>
      <c r="F4" s="311"/>
      <c r="G4" s="311"/>
      <c r="H4" s="311"/>
      <c r="I4" s="212"/>
      <c r="J4" s="229" t="s">
        <v>246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1" t="s">
        <v>348</v>
      </c>
      <c r="D6" s="311"/>
      <c r="E6" s="311"/>
      <c r="F6" s="311"/>
      <c r="G6" s="311"/>
      <c r="H6" s="311"/>
      <c r="I6" s="212"/>
      <c r="J6" s="252">
        <v>43119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3"/>
      <c r="D8" s="313"/>
      <c r="E8" s="313"/>
      <c r="F8" s="313"/>
      <c r="G8" s="313"/>
      <c r="H8" s="313"/>
      <c r="I8" s="212"/>
      <c r="J8" s="257">
        <v>0.73385416666656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253</v>
      </c>
      <c r="J12" s="254" t="s">
        <v>247</v>
      </c>
      <c r="K12" s="244">
        <v>1000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317" t="s">
        <v>254</v>
      </c>
      <c r="D14" s="318"/>
      <c r="H14" s="215" t="s">
        <v>221</v>
      </c>
      <c r="I14" s="221" t="s">
        <v>255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222</v>
      </c>
      <c r="I16" s="248" t="s">
        <v>256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257</v>
      </c>
      <c r="E18" s="220" t="s">
        <v>306</v>
      </c>
      <c r="H18" s="213" t="s">
        <v>11</v>
      </c>
      <c r="I18" s="216" t="s">
        <v>307</v>
      </c>
      <c r="J18" s="253"/>
    </row>
    <row r="19" spans="1:11" ht="13.5" customHeight="1">
      <c r="A19" s="210">
        <v>19</v>
      </c>
      <c r="D19" s="219" t="s">
        <v>219</v>
      </c>
      <c r="I19" s="219" t="s">
        <v>133</v>
      </c>
      <c r="J19" s="253"/>
    </row>
    <row r="20" spans="1:11" ht="11.25" customHeight="1">
      <c r="A20" s="210">
        <v>20</v>
      </c>
      <c r="B20" s="201" t="s">
        <v>211</v>
      </c>
      <c r="C20" s="202" t="s">
        <v>349</v>
      </c>
      <c r="D20" s="203"/>
      <c r="E20" s="204"/>
      <c r="F20" s="204" t="s">
        <v>212</v>
      </c>
      <c r="G20" s="202" t="s">
        <v>350</v>
      </c>
      <c r="H20" s="205"/>
      <c r="I20" s="204"/>
      <c r="J20" s="204" t="s">
        <v>213</v>
      </c>
      <c r="K20" s="246">
        <v>146.58600000000001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262</v>
      </c>
      <c r="E24" s="135" t="s">
        <v>263</v>
      </c>
      <c r="F24" s="135" t="s">
        <v>264</v>
      </c>
    </row>
    <row r="25" spans="1:11" ht="11.25" customHeight="1">
      <c r="A25" s="210">
        <v>25</v>
      </c>
      <c r="D25" s="314" t="s">
        <v>14</v>
      </c>
      <c r="E25" s="315"/>
      <c r="F25" s="31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265</v>
      </c>
      <c r="E27" s="159" t="s">
        <v>242</v>
      </c>
      <c r="F27" s="159" t="s">
        <v>242</v>
      </c>
      <c r="G27" s="118" t="s">
        <v>265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265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19" t="s">
        <v>266</v>
      </c>
      <c r="C34" s="320"/>
      <c r="D34" s="321"/>
      <c r="F34" s="160">
        <v>1</v>
      </c>
      <c r="G34" s="29">
        <v>1</v>
      </c>
      <c r="H34" s="224" t="s">
        <v>267</v>
      </c>
      <c r="I34" s="225">
        <f>F34*H34</f>
        <v>15159.05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19" t="s">
        <v>268</v>
      </c>
      <c r="C36" s="320"/>
      <c r="D36" s="321"/>
      <c r="F36" s="160">
        <v>6</v>
      </c>
      <c r="G36" s="29">
        <v>1</v>
      </c>
      <c r="H36" s="224" t="s">
        <v>269</v>
      </c>
      <c r="I36" s="225">
        <f>F36*H36</f>
        <v>71300.460000000006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19" t="s">
        <v>270</v>
      </c>
      <c r="C38" s="320"/>
      <c r="D38" s="321"/>
      <c r="F38" s="160">
        <v>3</v>
      </c>
      <c r="G38" s="29">
        <v>1</v>
      </c>
      <c r="H38" s="224" t="s">
        <v>269</v>
      </c>
      <c r="I38" s="225">
        <f>F38*H38</f>
        <v>35650.230000000003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19" t="s">
        <v>271</v>
      </c>
      <c r="C40" s="320"/>
      <c r="D40" s="321"/>
      <c r="F40" s="160">
        <v>2</v>
      </c>
      <c r="G40" s="29">
        <v>1</v>
      </c>
      <c r="H40" s="224" t="s">
        <v>269</v>
      </c>
      <c r="I40" s="225">
        <f>F40*H40</f>
        <v>23766.82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19" t="s">
        <v>272</v>
      </c>
      <c r="C42" s="320"/>
      <c r="D42" s="321"/>
      <c r="F42" s="160">
        <v>2</v>
      </c>
      <c r="G42" s="29">
        <v>1</v>
      </c>
      <c r="H42" s="224" t="s">
        <v>269</v>
      </c>
      <c r="I42" s="225">
        <f>F42*H42</f>
        <v>23766.82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19" t="s">
        <v>351</v>
      </c>
      <c r="C44" s="320"/>
      <c r="D44" s="321"/>
      <c r="F44" s="160">
        <v>10</v>
      </c>
      <c r="G44" s="29">
        <v>1</v>
      </c>
      <c r="H44" s="224" t="s">
        <v>269</v>
      </c>
      <c r="I44" s="225">
        <f>F44*H44</f>
        <v>118834.1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19" t="s">
        <v>352</v>
      </c>
      <c r="C46" s="320"/>
      <c r="D46" s="321"/>
      <c r="F46" s="160">
        <v>1</v>
      </c>
      <c r="G46" s="29">
        <v>1</v>
      </c>
      <c r="H46" s="224" t="s">
        <v>269</v>
      </c>
      <c r="I46" s="225">
        <f>F46*H46</f>
        <v>11883.41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19" t="s">
        <v>353</v>
      </c>
      <c r="C48" s="320"/>
      <c r="D48" s="321"/>
      <c r="F48" s="160">
        <v>2</v>
      </c>
      <c r="G48" s="29">
        <v>1</v>
      </c>
      <c r="H48" s="224" t="s">
        <v>333</v>
      </c>
      <c r="I48" s="225">
        <f>F48*H48</f>
        <v>19784.16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19" t="s">
        <v>354</v>
      </c>
      <c r="C50" s="320"/>
      <c r="D50" s="321"/>
      <c r="F50" s="160">
        <v>1</v>
      </c>
      <c r="G50" s="29">
        <v>0</v>
      </c>
      <c r="H50" s="224" t="s">
        <v>274</v>
      </c>
      <c r="I50" s="225">
        <f>F50*H50</f>
        <v>9476.57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19" t="s">
        <v>280</v>
      </c>
      <c r="C52" s="320"/>
      <c r="D52" s="321"/>
      <c r="F52" s="160">
        <v>22</v>
      </c>
      <c r="G52" s="29">
        <v>1</v>
      </c>
      <c r="H52" s="224" t="s">
        <v>279</v>
      </c>
      <c r="I52" s="225">
        <f>F52*H52</f>
        <v>194717.16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114678.94</v>
      </c>
      <c r="I54" s="226">
        <f>I34+I36+I38+I40+I42+I44+I46+I48+I50+I52</f>
        <v>524338.78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10486.78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355</v>
      </c>
      <c r="E60" s="142" t="s">
        <v>36</v>
      </c>
      <c r="F60" s="144" t="s">
        <v>356</v>
      </c>
      <c r="G60" s="142" t="s">
        <v>37</v>
      </c>
      <c r="H60" s="144" t="s">
        <v>357</v>
      </c>
      <c r="I60" s="142" t="s">
        <v>38</v>
      </c>
      <c r="J60" s="144">
        <v>180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3" t="s">
        <v>243</v>
      </c>
      <c r="E62" s="334"/>
      <c r="H62" s="147" t="s">
        <v>223</v>
      </c>
      <c r="I62" s="118" t="s">
        <v>357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224</v>
      </c>
      <c r="E64" s="158" t="s">
        <v>358</v>
      </c>
      <c r="H64" s="146" t="s">
        <v>225</v>
      </c>
      <c r="I64" s="118" t="s">
        <v>357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226</v>
      </c>
      <c r="E66" s="158" t="s">
        <v>359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265</v>
      </c>
      <c r="E68" s="160" t="s">
        <v>285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242</v>
      </c>
      <c r="D70" s="212"/>
      <c r="E70" s="160" t="s">
        <v>242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242</v>
      </c>
      <c r="E72" s="160" t="s">
        <v>242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306</v>
      </c>
      <c r="E76" s="149" t="s">
        <v>39</v>
      </c>
      <c r="F76" s="212"/>
      <c r="G76" s="147" t="s">
        <v>227</v>
      </c>
      <c r="H76" s="184" t="s">
        <v>360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228</v>
      </c>
      <c r="D78" s="184" t="s">
        <v>361</v>
      </c>
      <c r="E78" s="149" t="s">
        <v>39</v>
      </c>
      <c r="F78" s="212"/>
      <c r="G78" s="148" t="s">
        <v>229</v>
      </c>
      <c r="H78" s="119" t="s">
        <v>362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230</v>
      </c>
      <c r="D80" s="184" t="s">
        <v>363</v>
      </c>
      <c r="E80" s="149" t="s">
        <v>39</v>
      </c>
      <c r="G80" s="145" t="s">
        <v>231</v>
      </c>
      <c r="H80" s="184" t="s">
        <v>358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364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244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12" t="s">
        <v>48</v>
      </c>
      <c r="D88" s="312"/>
      <c r="E88" s="312"/>
      <c r="F88" s="312"/>
      <c r="G88" s="312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242</v>
      </c>
      <c r="G90" s="187" t="s">
        <v>265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12" t="s">
        <v>48</v>
      </c>
      <c r="D94" s="312"/>
      <c r="E94" s="312"/>
      <c r="F94" s="312"/>
      <c r="G94" s="312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265</v>
      </c>
      <c r="G96" s="134"/>
      <c r="H96" s="156" t="s">
        <v>242</v>
      </c>
      <c r="I96" s="163" t="s">
        <v>291</v>
      </c>
      <c r="K96" s="165">
        <v>336.0326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292</v>
      </c>
      <c r="K98" s="165">
        <v>0.34279999999999999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293</v>
      </c>
      <c r="H102" s="134" t="s">
        <v>26</v>
      </c>
      <c r="I102" s="162" t="s">
        <v>365</v>
      </c>
      <c r="K102" s="165">
        <v>0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295</v>
      </c>
      <c r="J104" s="162">
        <v>3.9999999999963599E-2</v>
      </c>
      <c r="K104" s="165">
        <v>4.5999999999999999E-2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366</v>
      </c>
      <c r="J106" s="162">
        <v>4.9999999999954498E-2</v>
      </c>
      <c r="K106" s="165">
        <v>5.0700000000000002E-2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214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242</v>
      </c>
      <c r="G110" s="189" t="s">
        <v>242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242</v>
      </c>
      <c r="E113" s="189" t="s">
        <v>242</v>
      </c>
      <c r="K113" s="165">
        <v>0</v>
      </c>
    </row>
    <row r="114" spans="1:11">
      <c r="A114" s="210">
        <v>114</v>
      </c>
      <c r="B114" s="137"/>
      <c r="D114" s="214" t="s">
        <v>242</v>
      </c>
      <c r="E114" s="214" t="s">
        <v>242</v>
      </c>
      <c r="F114" s="214" t="s">
        <v>242</v>
      </c>
      <c r="G114" s="214" t="s">
        <v>242</v>
      </c>
      <c r="H114" s="214" t="s">
        <v>242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297</v>
      </c>
      <c r="K116" s="166">
        <v>4.2447999999999997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0.37759999999999999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3.6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3.6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3.6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299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265</v>
      </c>
      <c r="D128" s="214" t="s">
        <v>265</v>
      </c>
      <c r="E128" s="214" t="s">
        <v>265</v>
      </c>
      <c r="F128" s="214" t="s">
        <v>265</v>
      </c>
    </row>
    <row r="129" spans="1:13">
      <c r="A129" s="210">
        <v>129</v>
      </c>
      <c r="C129" s="160" t="s">
        <v>265</v>
      </c>
      <c r="D129" s="160" t="s">
        <v>265</v>
      </c>
      <c r="E129" s="160" t="s">
        <v>265</v>
      </c>
      <c r="F129" s="160" t="s">
        <v>265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242</v>
      </c>
      <c r="K131" s="165">
        <v>0</v>
      </c>
      <c r="M131" s="211" t="s">
        <v>218</v>
      </c>
    </row>
    <row r="132" spans="1:13">
      <c r="A132" s="210">
        <v>132</v>
      </c>
      <c r="C132" s="207" t="s">
        <v>215</v>
      </c>
    </row>
    <row r="133" spans="1:13">
      <c r="A133" s="210">
        <v>133</v>
      </c>
      <c r="B133" s="201" t="s">
        <v>211</v>
      </c>
      <c r="C133" s="202" t="s">
        <v>349</v>
      </c>
      <c r="D133" s="203"/>
      <c r="E133" s="204"/>
      <c r="F133" s="204" t="s">
        <v>212</v>
      </c>
      <c r="G133" s="202" t="s">
        <v>350</v>
      </c>
      <c r="H133" s="205"/>
      <c r="I133" s="204"/>
      <c r="J133" s="204" t="s">
        <v>213</v>
      </c>
      <c r="K133" s="247">
        <v>146.58600000000001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12" t="s">
        <v>48</v>
      </c>
      <c r="D137" s="312"/>
      <c r="E137" s="312"/>
      <c r="F137" s="312"/>
      <c r="G137" s="312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300</v>
      </c>
      <c r="G139" s="212" t="s">
        <v>26</v>
      </c>
      <c r="H139" s="212"/>
      <c r="I139" s="164" t="s">
        <v>301</v>
      </c>
      <c r="J139" s="212"/>
      <c r="K139" s="166">
        <v>30.78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302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303</v>
      </c>
      <c r="D148" s="214" t="s">
        <v>265</v>
      </c>
      <c r="F148" s="191" t="s">
        <v>303</v>
      </c>
      <c r="G148" s="214" t="s">
        <v>265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304</v>
      </c>
      <c r="D150" s="149" t="s">
        <v>216</v>
      </c>
      <c r="F150" s="157" t="s">
        <v>304</v>
      </c>
      <c r="G150" s="149" t="s">
        <v>216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305</v>
      </c>
      <c r="D152" s="149" t="s">
        <v>217</v>
      </c>
      <c r="F152" s="157" t="s">
        <v>305</v>
      </c>
      <c r="G152" s="149" t="s">
        <v>217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5.57E-2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257</v>
      </c>
      <c r="D157" s="121" t="s">
        <v>306</v>
      </c>
      <c r="E157" s="255"/>
      <c r="F157" s="173" t="s">
        <v>307</v>
      </c>
      <c r="G157" s="192" t="s">
        <v>308</v>
      </c>
      <c r="H157" s="214" t="s">
        <v>265</v>
      </c>
      <c r="I157" s="163" t="s">
        <v>309</v>
      </c>
      <c r="J157" s="169"/>
      <c r="M157" s="212"/>
    </row>
    <row r="158" spans="1:13">
      <c r="A158" s="210">
        <v>158</v>
      </c>
      <c r="C158" s="255" t="s">
        <v>245</v>
      </c>
      <c r="E158" s="255"/>
      <c r="F158" s="255" t="s">
        <v>245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257</v>
      </c>
      <c r="D160" s="121" t="s">
        <v>310</v>
      </c>
      <c r="F160" s="176" t="s">
        <v>311</v>
      </c>
      <c r="G160" s="192" t="s">
        <v>308</v>
      </c>
      <c r="H160" s="214" t="s">
        <v>265</v>
      </c>
      <c r="I160" s="163" t="s">
        <v>309</v>
      </c>
      <c r="J160" s="169"/>
      <c r="M160" s="212"/>
    </row>
    <row r="161" spans="1:13">
      <c r="A161" s="210">
        <v>161</v>
      </c>
      <c r="B161" s="211" t="s">
        <v>83</v>
      </c>
      <c r="C161" s="255" t="s">
        <v>245</v>
      </c>
      <c r="F161" s="255" t="s">
        <v>245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257</v>
      </c>
      <c r="D163" s="121" t="s">
        <v>310</v>
      </c>
      <c r="F163" s="176" t="s">
        <v>311</v>
      </c>
      <c r="G163" s="192" t="s">
        <v>308</v>
      </c>
      <c r="H163" s="214" t="s">
        <v>265</v>
      </c>
      <c r="I163" s="163" t="s">
        <v>312</v>
      </c>
      <c r="K163" s="165"/>
      <c r="M163" s="212"/>
    </row>
    <row r="164" spans="1:13">
      <c r="A164" s="210">
        <v>164</v>
      </c>
      <c r="C164" s="255" t="s">
        <v>245</v>
      </c>
      <c r="F164" s="255" t="s">
        <v>245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367</v>
      </c>
      <c r="J166" s="177">
        <v>7.6500000000000901</v>
      </c>
      <c r="K166" s="179">
        <v>43.65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368</v>
      </c>
      <c r="K168" s="179">
        <v>90.813800000000001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242</v>
      </c>
      <c r="I170" s="177" t="s">
        <v>369</v>
      </c>
      <c r="K170" s="179">
        <v>71.92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12" t="s">
        <v>48</v>
      </c>
      <c r="D174" s="312"/>
      <c r="E174" s="312"/>
      <c r="F174" s="312"/>
      <c r="G174" s="312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0.16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316</v>
      </c>
      <c r="G178" s="180" t="s">
        <v>317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318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0.9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265</v>
      </c>
      <c r="K186" s="165">
        <v>11.44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265</v>
      </c>
      <c r="K190" s="165">
        <v>81.941400000000002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265</v>
      </c>
      <c r="K194" s="165">
        <v>147.40780000000001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785.64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51.8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35.704700000000003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265</v>
      </c>
      <c r="K202" s="165">
        <v>17.342300000000002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242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265</v>
      </c>
      <c r="K206" s="165">
        <v>0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257</v>
      </c>
      <c r="D211" s="121" t="s">
        <v>310</v>
      </c>
      <c r="E211" s="255"/>
      <c r="F211" s="173" t="s">
        <v>311</v>
      </c>
      <c r="G211" s="192" t="s">
        <v>319</v>
      </c>
      <c r="H211" s="214" t="s">
        <v>265</v>
      </c>
      <c r="K211" s="165">
        <v>154.1557</v>
      </c>
    </row>
    <row r="212" spans="1:11">
      <c r="A212" s="210">
        <v>212</v>
      </c>
      <c r="B212" s="255"/>
      <c r="C212" s="255" t="s">
        <v>219</v>
      </c>
      <c r="E212" s="255"/>
      <c r="F212" s="255" t="s">
        <v>220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265</v>
      </c>
      <c r="I214" s="212" t="s">
        <v>108</v>
      </c>
      <c r="K214" s="165">
        <v>220.3493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0.52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0.64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2.0000000000000001E-4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2.0000000000000001E-4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2.0000000000000001E-4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5.0000000000000001E-4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6.9999999999999999E-4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12" t="s">
        <v>48</v>
      </c>
      <c r="D234" s="312"/>
      <c r="E234" s="312"/>
      <c r="F234" s="312"/>
      <c r="G234" s="312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320</v>
      </c>
      <c r="G236" s="212" t="s">
        <v>121</v>
      </c>
      <c r="K236" s="165">
        <v>19.8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321</v>
      </c>
      <c r="K238" s="165">
        <v>3.6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321</v>
      </c>
      <c r="K240" s="165">
        <v>3.6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321</v>
      </c>
      <c r="K242" s="165">
        <v>3.6</v>
      </c>
    </row>
    <row r="243" spans="1:15">
      <c r="A243" s="210">
        <v>243</v>
      </c>
    </row>
    <row r="244" spans="1:15">
      <c r="A244" s="210">
        <v>244</v>
      </c>
      <c r="B244" s="152" t="s">
        <v>248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8.1700000000000692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2145.5634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180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2325.5634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126.43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17.394100000000002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0" t="s">
        <v>130</v>
      </c>
      <c r="D267" s="330"/>
      <c r="E267" s="330"/>
      <c r="F267" s="330"/>
      <c r="G267" s="330"/>
      <c r="H267" s="331" t="s">
        <v>349</v>
      </c>
      <c r="I267" s="33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4" t="s">
        <v>131</v>
      </c>
      <c r="D269" s="324"/>
      <c r="E269" s="324"/>
      <c r="F269" s="324"/>
      <c r="G269" s="324"/>
      <c r="H269" s="325" t="s">
        <v>350</v>
      </c>
      <c r="I269" s="32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4" t="s">
        <v>132</v>
      </c>
      <c r="D271" s="324"/>
      <c r="E271" s="324"/>
      <c r="F271" s="324"/>
      <c r="G271" s="324"/>
      <c r="H271" s="325" t="s">
        <v>370</v>
      </c>
      <c r="I271" s="32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1" t="s">
        <v>2</v>
      </c>
      <c r="D4" s="311"/>
      <c r="E4" s="311"/>
      <c r="F4" s="311"/>
      <c r="G4" s="311"/>
      <c r="H4" s="311"/>
      <c r="I4" s="212"/>
      <c r="J4" s="229" t="s">
        <v>246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1" t="s">
        <v>163</v>
      </c>
      <c r="D6" s="311"/>
      <c r="E6" s="311"/>
      <c r="F6" s="311"/>
      <c r="G6" s="311"/>
      <c r="H6" s="311"/>
      <c r="I6" s="212"/>
      <c r="J6" s="252">
        <v>43119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3"/>
      <c r="D8" s="313"/>
      <c r="E8" s="313"/>
      <c r="F8" s="313"/>
      <c r="G8" s="313"/>
      <c r="H8" s="313"/>
      <c r="I8" s="212"/>
      <c r="J8" s="257">
        <v>0.73386574074083899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253</v>
      </c>
      <c r="J12" s="254" t="s">
        <v>247</v>
      </c>
      <c r="K12" s="244">
        <v>1000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317" t="s">
        <v>254</v>
      </c>
      <c r="D14" s="318"/>
      <c r="H14" s="215" t="s">
        <v>221</v>
      </c>
      <c r="I14" s="221" t="s">
        <v>255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222</v>
      </c>
      <c r="I16" s="248" t="s">
        <v>256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257</v>
      </c>
      <c r="E18" s="220" t="s">
        <v>258</v>
      </c>
      <c r="H18" s="213" t="s">
        <v>11</v>
      </c>
      <c r="I18" s="216" t="s">
        <v>259</v>
      </c>
      <c r="J18" s="253"/>
    </row>
    <row r="19" spans="1:11" ht="13.5" customHeight="1">
      <c r="A19" s="210">
        <v>19</v>
      </c>
      <c r="D19" s="219" t="s">
        <v>219</v>
      </c>
      <c r="I19" s="219" t="s">
        <v>133</v>
      </c>
      <c r="J19" s="253"/>
    </row>
    <row r="20" spans="1:11" ht="11.25" customHeight="1">
      <c r="A20" s="210">
        <v>20</v>
      </c>
      <c r="B20" s="201" t="s">
        <v>211</v>
      </c>
      <c r="C20" s="202" t="s">
        <v>371</v>
      </c>
      <c r="D20" s="203"/>
      <c r="E20" s="204"/>
      <c r="F20" s="204" t="s">
        <v>212</v>
      </c>
      <c r="G20" s="202" t="s">
        <v>372</v>
      </c>
      <c r="H20" s="205"/>
      <c r="I20" s="204"/>
      <c r="J20" s="204" t="s">
        <v>213</v>
      </c>
      <c r="K20" s="246">
        <v>155.19720000000001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262</v>
      </c>
      <c r="E24" s="135" t="s">
        <v>263</v>
      </c>
      <c r="F24" s="135" t="s">
        <v>264</v>
      </c>
    </row>
    <row r="25" spans="1:11" ht="11.25" customHeight="1">
      <c r="A25" s="210">
        <v>25</v>
      </c>
      <c r="D25" s="314" t="s">
        <v>14</v>
      </c>
      <c r="E25" s="315"/>
      <c r="F25" s="31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265</v>
      </c>
      <c r="E27" s="159" t="s">
        <v>242</v>
      </c>
      <c r="F27" s="159" t="s">
        <v>242</v>
      </c>
      <c r="G27" s="118" t="s">
        <v>265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265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19" t="s">
        <v>266</v>
      </c>
      <c r="C34" s="320"/>
      <c r="D34" s="321"/>
      <c r="F34" s="160">
        <v>1</v>
      </c>
      <c r="G34" s="29">
        <v>1</v>
      </c>
      <c r="H34" s="224" t="s">
        <v>267</v>
      </c>
      <c r="I34" s="225">
        <f>F34*H34</f>
        <v>15159.05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19" t="s">
        <v>373</v>
      </c>
      <c r="C36" s="320"/>
      <c r="D36" s="321"/>
      <c r="F36" s="160">
        <v>6</v>
      </c>
      <c r="G36" s="29">
        <v>1</v>
      </c>
      <c r="H36" s="224" t="s">
        <v>331</v>
      </c>
      <c r="I36" s="225">
        <f>F36*H36</f>
        <v>63749.4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19" t="s">
        <v>374</v>
      </c>
      <c r="C38" s="320"/>
      <c r="D38" s="321"/>
      <c r="F38" s="160">
        <v>3</v>
      </c>
      <c r="G38" s="29">
        <v>1</v>
      </c>
      <c r="H38" s="224" t="s">
        <v>331</v>
      </c>
      <c r="I38" s="225">
        <f>F38*H38</f>
        <v>31874.7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19" t="s">
        <v>375</v>
      </c>
      <c r="C40" s="320"/>
      <c r="D40" s="321"/>
      <c r="F40" s="160">
        <v>2</v>
      </c>
      <c r="G40" s="29">
        <v>1</v>
      </c>
      <c r="H40" s="224" t="s">
        <v>267</v>
      </c>
      <c r="I40" s="225">
        <f>F40*H40</f>
        <v>30318.1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19" t="s">
        <v>376</v>
      </c>
      <c r="C42" s="320"/>
      <c r="D42" s="321"/>
      <c r="F42" s="160">
        <v>2</v>
      </c>
      <c r="G42" s="29">
        <v>1</v>
      </c>
      <c r="H42" s="224" t="s">
        <v>274</v>
      </c>
      <c r="I42" s="225">
        <f>F42*H42</f>
        <v>18953.14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19" t="s">
        <v>377</v>
      </c>
      <c r="C44" s="320"/>
      <c r="D44" s="321"/>
      <c r="F44" s="160">
        <v>10</v>
      </c>
      <c r="G44" s="29">
        <v>1</v>
      </c>
      <c r="H44" s="224" t="s">
        <v>269</v>
      </c>
      <c r="I44" s="225">
        <f>F44*H44</f>
        <v>118834.1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19" t="s">
        <v>275</v>
      </c>
      <c r="C46" s="320"/>
      <c r="D46" s="321"/>
      <c r="F46" s="160">
        <v>1</v>
      </c>
      <c r="G46" s="29">
        <v>1</v>
      </c>
      <c r="H46" s="224" t="s">
        <v>267</v>
      </c>
      <c r="I46" s="225">
        <f>F46*H46</f>
        <v>15159.05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19" t="s">
        <v>378</v>
      </c>
      <c r="C48" s="320"/>
      <c r="D48" s="321"/>
      <c r="F48" s="160">
        <v>2</v>
      </c>
      <c r="G48" s="29">
        <v>1</v>
      </c>
      <c r="H48" s="224" t="s">
        <v>269</v>
      </c>
      <c r="I48" s="225">
        <f>F48*H48</f>
        <v>23766.82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19" t="s">
        <v>278</v>
      </c>
      <c r="C50" s="320"/>
      <c r="D50" s="321"/>
      <c r="F50" s="160">
        <v>1</v>
      </c>
      <c r="G50" s="29">
        <v>0</v>
      </c>
      <c r="H50" s="224" t="s">
        <v>279</v>
      </c>
      <c r="I50" s="225">
        <f>F50*H50</f>
        <v>8850.7800000000007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19" t="s">
        <v>280</v>
      </c>
      <c r="C52" s="320"/>
      <c r="D52" s="321"/>
      <c r="F52" s="160">
        <v>22</v>
      </c>
      <c r="G52" s="29">
        <v>1</v>
      </c>
      <c r="H52" s="224" t="s">
        <v>279</v>
      </c>
      <c r="I52" s="225">
        <f>F52*H52</f>
        <v>194717.16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117671.9</v>
      </c>
      <c r="I54" s="226">
        <f>I34+I36+I38+I40+I42+I44+I46+I48+I50+I52</f>
        <v>521382.3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10427.65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265</v>
      </c>
      <c r="E60" s="142" t="s">
        <v>36</v>
      </c>
      <c r="F60" s="144" t="s">
        <v>281</v>
      </c>
      <c r="G60" s="142" t="s">
        <v>37</v>
      </c>
      <c r="H60" s="144" t="s">
        <v>282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3" t="s">
        <v>243</v>
      </c>
      <c r="E62" s="334"/>
      <c r="H62" s="147" t="s">
        <v>223</v>
      </c>
      <c r="I62" s="118" t="s">
        <v>282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224</v>
      </c>
      <c r="E64" s="158" t="s">
        <v>283</v>
      </c>
      <c r="H64" s="146" t="s">
        <v>225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226</v>
      </c>
      <c r="E66" s="158" t="s">
        <v>284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265</v>
      </c>
      <c r="E68" s="160" t="s">
        <v>285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242</v>
      </c>
      <c r="D70" s="212"/>
      <c r="E70" s="160" t="s">
        <v>242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242</v>
      </c>
      <c r="E72" s="160" t="s">
        <v>242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258</v>
      </c>
      <c r="E76" s="149" t="s">
        <v>39</v>
      </c>
      <c r="F76" s="212"/>
      <c r="G76" s="147" t="s">
        <v>227</v>
      </c>
      <c r="H76" s="184" t="s">
        <v>286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228</v>
      </c>
      <c r="D78" s="184" t="s">
        <v>287</v>
      </c>
      <c r="E78" s="149" t="s">
        <v>39</v>
      </c>
      <c r="F78" s="212"/>
      <c r="G78" s="148" t="s">
        <v>229</v>
      </c>
      <c r="H78" s="119" t="s">
        <v>288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230</v>
      </c>
      <c r="D80" s="184" t="s">
        <v>289</v>
      </c>
      <c r="E80" s="149" t="s">
        <v>39</v>
      </c>
      <c r="G80" s="145" t="s">
        <v>231</v>
      </c>
      <c r="H80" s="184" t="s">
        <v>283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290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244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12" t="s">
        <v>48</v>
      </c>
      <c r="D88" s="312"/>
      <c r="E88" s="312"/>
      <c r="F88" s="312"/>
      <c r="G88" s="312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242</v>
      </c>
      <c r="G90" s="187" t="s">
        <v>265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12" t="s">
        <v>48</v>
      </c>
      <c r="D94" s="312"/>
      <c r="E94" s="312"/>
      <c r="F94" s="312"/>
      <c r="G94" s="312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265</v>
      </c>
      <c r="G96" s="134"/>
      <c r="H96" s="156" t="s">
        <v>242</v>
      </c>
      <c r="I96" s="163" t="s">
        <v>291</v>
      </c>
      <c r="K96" s="165">
        <v>678.9212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292</v>
      </c>
      <c r="K98" s="165">
        <v>0.3463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293</v>
      </c>
      <c r="H102" s="134" t="s">
        <v>26</v>
      </c>
      <c r="I102" s="162" t="s">
        <v>294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295</v>
      </c>
      <c r="J104" s="162">
        <v>3.9999999999963599E-2</v>
      </c>
      <c r="K104" s="165">
        <v>4.6100000000000002E-2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296</v>
      </c>
      <c r="J106" s="162">
        <v>4.9999999999954498E-2</v>
      </c>
      <c r="K106" s="165">
        <v>5.0799999999999998E-2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214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242</v>
      </c>
      <c r="G110" s="189" t="s">
        <v>242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242</v>
      </c>
      <c r="E113" s="189" t="s">
        <v>242</v>
      </c>
      <c r="K113" s="165">
        <v>0</v>
      </c>
    </row>
    <row r="114" spans="1:11">
      <c r="A114" s="210">
        <v>114</v>
      </c>
      <c r="B114" s="137"/>
      <c r="D114" s="214" t="s">
        <v>242</v>
      </c>
      <c r="E114" s="214" t="s">
        <v>242</v>
      </c>
      <c r="F114" s="214" t="s">
        <v>242</v>
      </c>
      <c r="G114" s="214" t="s">
        <v>242</v>
      </c>
      <c r="H114" s="214" t="s">
        <v>242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297</v>
      </c>
      <c r="K116" s="166">
        <v>4.2881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0.75949999999999995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299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265</v>
      </c>
      <c r="D128" s="214" t="s">
        <v>265</v>
      </c>
      <c r="E128" s="214" t="s">
        <v>265</v>
      </c>
      <c r="F128" s="214" t="s">
        <v>265</v>
      </c>
    </row>
    <row r="129" spans="1:13">
      <c r="A129" s="210">
        <v>129</v>
      </c>
      <c r="C129" s="160" t="s">
        <v>265</v>
      </c>
      <c r="D129" s="160" t="s">
        <v>265</v>
      </c>
      <c r="E129" s="160" t="s">
        <v>265</v>
      </c>
      <c r="F129" s="160" t="s">
        <v>265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242</v>
      </c>
      <c r="K131" s="165">
        <v>0</v>
      </c>
      <c r="M131" s="211" t="s">
        <v>218</v>
      </c>
    </row>
    <row r="132" spans="1:13">
      <c r="A132" s="210">
        <v>132</v>
      </c>
      <c r="C132" s="207" t="s">
        <v>215</v>
      </c>
    </row>
    <row r="133" spans="1:13">
      <c r="A133" s="210">
        <v>133</v>
      </c>
      <c r="B133" s="201" t="s">
        <v>211</v>
      </c>
      <c r="C133" s="202" t="s">
        <v>371</v>
      </c>
      <c r="D133" s="203"/>
      <c r="E133" s="204"/>
      <c r="F133" s="204" t="s">
        <v>212</v>
      </c>
      <c r="G133" s="202" t="s">
        <v>372</v>
      </c>
      <c r="H133" s="205"/>
      <c r="I133" s="204"/>
      <c r="J133" s="204" t="s">
        <v>213</v>
      </c>
      <c r="K133" s="247">
        <v>155.19720000000001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12" t="s">
        <v>48</v>
      </c>
      <c r="D137" s="312"/>
      <c r="E137" s="312"/>
      <c r="F137" s="312"/>
      <c r="G137" s="312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300</v>
      </c>
      <c r="G139" s="212" t="s">
        <v>26</v>
      </c>
      <c r="H139" s="212"/>
      <c r="I139" s="164" t="s">
        <v>301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302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303</v>
      </c>
      <c r="D148" s="214" t="s">
        <v>265</v>
      </c>
      <c r="F148" s="191" t="s">
        <v>303</v>
      </c>
      <c r="G148" s="214" t="s">
        <v>265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304</v>
      </c>
      <c r="D150" s="149" t="s">
        <v>216</v>
      </c>
      <c r="F150" s="157" t="s">
        <v>304</v>
      </c>
      <c r="G150" s="149" t="s">
        <v>216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305</v>
      </c>
      <c r="D152" s="149" t="s">
        <v>217</v>
      </c>
      <c r="F152" s="157" t="s">
        <v>305</v>
      </c>
      <c r="G152" s="149" t="s">
        <v>217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5.6300000000000003E-2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257</v>
      </c>
      <c r="D157" s="121" t="s">
        <v>306</v>
      </c>
      <c r="E157" s="255"/>
      <c r="F157" s="173" t="s">
        <v>307</v>
      </c>
      <c r="G157" s="192" t="s">
        <v>308</v>
      </c>
      <c r="H157" s="214" t="s">
        <v>265</v>
      </c>
      <c r="I157" s="163" t="s">
        <v>309</v>
      </c>
      <c r="J157" s="169"/>
      <c r="M157" s="212"/>
    </row>
    <row r="158" spans="1:13">
      <c r="A158" s="210">
        <v>158</v>
      </c>
      <c r="C158" s="255" t="s">
        <v>245</v>
      </c>
      <c r="E158" s="255"/>
      <c r="F158" s="255" t="s">
        <v>245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257</v>
      </c>
      <c r="D160" s="121" t="s">
        <v>310</v>
      </c>
      <c r="F160" s="176" t="s">
        <v>311</v>
      </c>
      <c r="G160" s="192" t="s">
        <v>308</v>
      </c>
      <c r="H160" s="214" t="s">
        <v>265</v>
      </c>
      <c r="I160" s="163" t="s">
        <v>309</v>
      </c>
      <c r="J160" s="169"/>
      <c r="M160" s="212"/>
    </row>
    <row r="161" spans="1:13">
      <c r="A161" s="210">
        <v>161</v>
      </c>
      <c r="B161" s="211" t="s">
        <v>83</v>
      </c>
      <c r="C161" s="255" t="s">
        <v>245</v>
      </c>
      <c r="F161" s="255" t="s">
        <v>245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257</v>
      </c>
      <c r="D163" s="121" t="s">
        <v>310</v>
      </c>
      <c r="F163" s="176" t="s">
        <v>311</v>
      </c>
      <c r="G163" s="192" t="s">
        <v>308</v>
      </c>
      <c r="H163" s="214" t="s">
        <v>265</v>
      </c>
      <c r="I163" s="163" t="s">
        <v>312</v>
      </c>
      <c r="K163" s="165"/>
      <c r="M163" s="212"/>
    </row>
    <row r="164" spans="1:13">
      <c r="A164" s="210">
        <v>164</v>
      </c>
      <c r="C164" s="255" t="s">
        <v>245</v>
      </c>
      <c r="F164" s="255" t="s">
        <v>245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313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314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242</v>
      </c>
      <c r="I170" s="177" t="s">
        <v>315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12" t="s">
        <v>48</v>
      </c>
      <c r="D174" s="312"/>
      <c r="E174" s="312"/>
      <c r="F174" s="312"/>
      <c r="G174" s="312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316</v>
      </c>
      <c r="G178" s="180" t="s">
        <v>317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318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265</v>
      </c>
      <c r="K186" s="165">
        <v>23.44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265</v>
      </c>
      <c r="K190" s="165">
        <v>92.134600000000006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265</v>
      </c>
      <c r="K194" s="165">
        <v>278.36259999999999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1175.28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74.37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36.069000000000003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265</v>
      </c>
      <c r="K202" s="165">
        <v>17.519200000000001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242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265</v>
      </c>
      <c r="K206" s="165">
        <v>412.21690000000001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257</v>
      </c>
      <c r="D211" s="121" t="s">
        <v>310</v>
      </c>
      <c r="E211" s="255"/>
      <c r="F211" s="173" t="s">
        <v>311</v>
      </c>
      <c r="G211" s="192" t="s">
        <v>319</v>
      </c>
      <c r="H211" s="214" t="s">
        <v>265</v>
      </c>
      <c r="K211" s="165">
        <v>311.45659999999998</v>
      </c>
    </row>
    <row r="212" spans="1:11">
      <c r="A212" s="210">
        <v>212</v>
      </c>
      <c r="B212" s="255"/>
      <c r="C212" s="255" t="s">
        <v>219</v>
      </c>
      <c r="E212" s="255"/>
      <c r="F212" s="255" t="s">
        <v>220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265</v>
      </c>
      <c r="I214" s="212" t="s">
        <v>108</v>
      </c>
      <c r="K214" s="165">
        <v>445.19420000000002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1.04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5.0000000000000001E-4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5.0000000000000001E-4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5.0000000000000001E-4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5.0000000000000001E-4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6.9999999999999999E-4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12" t="s">
        <v>48</v>
      </c>
      <c r="D234" s="312"/>
      <c r="E234" s="312"/>
      <c r="F234" s="312"/>
      <c r="G234" s="312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320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321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321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321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248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4056.8858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4421.8858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232.02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18.058199999999999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0" t="s">
        <v>130</v>
      </c>
      <c r="D267" s="330"/>
      <c r="E267" s="330"/>
      <c r="F267" s="330"/>
      <c r="G267" s="330"/>
      <c r="H267" s="331" t="s">
        <v>371</v>
      </c>
      <c r="I267" s="33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4" t="s">
        <v>131</v>
      </c>
      <c r="D269" s="324"/>
      <c r="E269" s="324"/>
      <c r="F269" s="324"/>
      <c r="G269" s="324"/>
      <c r="H269" s="325" t="s">
        <v>372</v>
      </c>
      <c r="I269" s="32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4" t="s">
        <v>132</v>
      </c>
      <c r="D271" s="324"/>
      <c r="E271" s="324"/>
      <c r="F271" s="324"/>
      <c r="G271" s="324"/>
      <c r="H271" s="325" t="s">
        <v>379</v>
      </c>
      <c r="I271" s="32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1" t="s">
        <v>2</v>
      </c>
      <c r="D4" s="311"/>
      <c r="E4" s="311"/>
      <c r="F4" s="311"/>
      <c r="G4" s="311"/>
      <c r="H4" s="311"/>
      <c r="I4" s="212"/>
      <c r="J4" s="229" t="s">
        <v>246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1" t="s">
        <v>161</v>
      </c>
      <c r="D6" s="311"/>
      <c r="E6" s="311"/>
      <c r="F6" s="311"/>
      <c r="G6" s="311"/>
      <c r="H6" s="311"/>
      <c r="I6" s="212"/>
      <c r="J6" s="252">
        <v>43119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3"/>
      <c r="D8" s="313"/>
      <c r="E8" s="313"/>
      <c r="F8" s="313"/>
      <c r="G8" s="313"/>
      <c r="H8" s="313"/>
      <c r="I8" s="212"/>
      <c r="J8" s="257">
        <v>0.73387731481489005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253</v>
      </c>
      <c r="J12" s="254" t="s">
        <v>247</v>
      </c>
      <c r="K12" s="244">
        <v>1000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317" t="s">
        <v>254</v>
      </c>
      <c r="D14" s="318"/>
      <c r="H14" s="215" t="s">
        <v>221</v>
      </c>
      <c r="I14" s="221" t="s">
        <v>255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222</v>
      </c>
      <c r="I16" s="248" t="s">
        <v>256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257</v>
      </c>
      <c r="E18" s="220" t="s">
        <v>258</v>
      </c>
      <c r="H18" s="213" t="s">
        <v>11</v>
      </c>
      <c r="I18" s="216" t="s">
        <v>259</v>
      </c>
      <c r="J18" s="253"/>
    </row>
    <row r="19" spans="1:11" ht="13.5" customHeight="1">
      <c r="A19" s="210">
        <v>19</v>
      </c>
      <c r="D19" s="219" t="s">
        <v>219</v>
      </c>
      <c r="I19" s="219" t="s">
        <v>133</v>
      </c>
      <c r="J19" s="253"/>
    </row>
    <row r="20" spans="1:11" ht="11.25" customHeight="1">
      <c r="A20" s="210">
        <v>20</v>
      </c>
      <c r="B20" s="201" t="s">
        <v>211</v>
      </c>
      <c r="C20" s="202" t="s">
        <v>380</v>
      </c>
      <c r="D20" s="203"/>
      <c r="E20" s="204"/>
      <c r="F20" s="204" t="s">
        <v>212</v>
      </c>
      <c r="G20" s="202" t="s">
        <v>381</v>
      </c>
      <c r="H20" s="205"/>
      <c r="I20" s="204"/>
      <c r="J20" s="204" t="s">
        <v>213</v>
      </c>
      <c r="K20" s="246">
        <v>168.26230000000001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262</v>
      </c>
      <c r="E24" s="135" t="s">
        <v>263</v>
      </c>
      <c r="F24" s="135" t="s">
        <v>264</v>
      </c>
    </row>
    <row r="25" spans="1:11" ht="11.25" customHeight="1">
      <c r="A25" s="210">
        <v>25</v>
      </c>
      <c r="D25" s="314" t="s">
        <v>14</v>
      </c>
      <c r="E25" s="315"/>
      <c r="F25" s="31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265</v>
      </c>
      <c r="E27" s="159" t="s">
        <v>242</v>
      </c>
      <c r="F27" s="159" t="s">
        <v>242</v>
      </c>
      <c r="G27" s="118" t="s">
        <v>265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265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19" t="s">
        <v>382</v>
      </c>
      <c r="C34" s="320"/>
      <c r="D34" s="321"/>
      <c r="F34" s="160">
        <v>1</v>
      </c>
      <c r="G34" s="29">
        <v>1</v>
      </c>
      <c r="H34" s="224" t="s">
        <v>383</v>
      </c>
      <c r="I34" s="225">
        <f>F34*H34</f>
        <v>13024.81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19" t="s">
        <v>384</v>
      </c>
      <c r="C36" s="320"/>
      <c r="D36" s="321"/>
      <c r="F36" s="160">
        <v>6</v>
      </c>
      <c r="G36" s="29">
        <v>1</v>
      </c>
      <c r="H36" s="224" t="s">
        <v>385</v>
      </c>
      <c r="I36" s="225">
        <f>F36*H36</f>
        <v>73804.86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19" t="s">
        <v>386</v>
      </c>
      <c r="C38" s="320"/>
      <c r="D38" s="321"/>
      <c r="F38" s="160">
        <v>3</v>
      </c>
      <c r="G38" s="29">
        <v>1</v>
      </c>
      <c r="H38" s="224" t="s">
        <v>387</v>
      </c>
      <c r="I38" s="225">
        <f>F38*H38</f>
        <v>29001.99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19" t="s">
        <v>388</v>
      </c>
      <c r="C40" s="320"/>
      <c r="D40" s="321"/>
      <c r="F40" s="160">
        <v>2</v>
      </c>
      <c r="G40" s="29">
        <v>1</v>
      </c>
      <c r="H40" s="224" t="s">
        <v>333</v>
      </c>
      <c r="I40" s="225">
        <f>F40*H40</f>
        <v>19784.16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19" t="s">
        <v>389</v>
      </c>
      <c r="C42" s="320"/>
      <c r="D42" s="321"/>
      <c r="F42" s="160">
        <v>2</v>
      </c>
      <c r="G42" s="29">
        <v>1</v>
      </c>
      <c r="H42" s="224" t="s">
        <v>390</v>
      </c>
      <c r="I42" s="225">
        <f>F42*H42</f>
        <v>20219.2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19" t="s">
        <v>391</v>
      </c>
      <c r="C44" s="320"/>
      <c r="D44" s="321"/>
      <c r="F44" s="160">
        <v>10</v>
      </c>
      <c r="G44" s="29">
        <v>1</v>
      </c>
      <c r="H44" s="224" t="s">
        <v>392</v>
      </c>
      <c r="I44" s="225">
        <f>F44*H44</f>
        <v>107656.1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19" t="s">
        <v>393</v>
      </c>
      <c r="C46" s="320"/>
      <c r="D46" s="321"/>
      <c r="F46" s="160">
        <v>1</v>
      </c>
      <c r="G46" s="29">
        <v>1</v>
      </c>
      <c r="H46" s="224" t="s">
        <v>394</v>
      </c>
      <c r="I46" s="225">
        <f>F46*H46</f>
        <v>10870.75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19" t="s">
        <v>395</v>
      </c>
      <c r="C48" s="320"/>
      <c r="D48" s="321"/>
      <c r="F48" s="160">
        <v>2</v>
      </c>
      <c r="G48" s="29">
        <v>1</v>
      </c>
      <c r="H48" s="224" t="s">
        <v>396</v>
      </c>
      <c r="I48" s="225">
        <f>F48*H48</f>
        <v>20982.240000000002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19" t="s">
        <v>354</v>
      </c>
      <c r="C50" s="320"/>
      <c r="D50" s="321"/>
      <c r="F50" s="160">
        <v>1</v>
      </c>
      <c r="G50" s="29">
        <v>0</v>
      </c>
      <c r="H50" s="224" t="s">
        <v>274</v>
      </c>
      <c r="I50" s="225">
        <f>F50*H50</f>
        <v>9476.57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19" t="s">
        <v>397</v>
      </c>
      <c r="C52" s="320"/>
      <c r="D52" s="321"/>
      <c r="F52" s="160">
        <v>22</v>
      </c>
      <c r="G52" s="29">
        <v>1</v>
      </c>
      <c r="H52" s="224" t="s">
        <v>269</v>
      </c>
      <c r="I52" s="225">
        <f>F52*H52</f>
        <v>261435.02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108482.09</v>
      </c>
      <c r="I54" s="226">
        <f>I34+I36+I38+I40+I42+I44+I46+I48+I50+I52</f>
        <v>566255.69999999995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11325.11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265</v>
      </c>
      <c r="E60" s="142" t="s">
        <v>36</v>
      </c>
      <c r="F60" s="144" t="s">
        <v>281</v>
      </c>
      <c r="G60" s="142" t="s">
        <v>37</v>
      </c>
      <c r="H60" s="144" t="s">
        <v>282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3" t="s">
        <v>243</v>
      </c>
      <c r="E62" s="334"/>
      <c r="H62" s="147" t="s">
        <v>223</v>
      </c>
      <c r="I62" s="118" t="s">
        <v>282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224</v>
      </c>
      <c r="E64" s="158" t="s">
        <v>283</v>
      </c>
      <c r="H64" s="146" t="s">
        <v>225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226</v>
      </c>
      <c r="E66" s="158" t="s">
        <v>284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265</v>
      </c>
      <c r="E68" s="160" t="s">
        <v>285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242</v>
      </c>
      <c r="D70" s="212"/>
      <c r="E70" s="160" t="s">
        <v>242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242</v>
      </c>
      <c r="E72" s="160" t="s">
        <v>242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258</v>
      </c>
      <c r="E76" s="149" t="s">
        <v>39</v>
      </c>
      <c r="F76" s="212"/>
      <c r="G76" s="147" t="s">
        <v>227</v>
      </c>
      <c r="H76" s="184" t="s">
        <v>286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228</v>
      </c>
      <c r="D78" s="184" t="s">
        <v>287</v>
      </c>
      <c r="E78" s="149" t="s">
        <v>39</v>
      </c>
      <c r="F78" s="212"/>
      <c r="G78" s="148" t="s">
        <v>229</v>
      </c>
      <c r="H78" s="119" t="s">
        <v>288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230</v>
      </c>
      <c r="D80" s="184" t="s">
        <v>398</v>
      </c>
      <c r="E80" s="149" t="s">
        <v>39</v>
      </c>
      <c r="G80" s="145" t="s">
        <v>231</v>
      </c>
      <c r="H80" s="184" t="s">
        <v>283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399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244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12" t="s">
        <v>48</v>
      </c>
      <c r="D88" s="312"/>
      <c r="E88" s="312"/>
      <c r="F88" s="312"/>
      <c r="G88" s="312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242</v>
      </c>
      <c r="G90" s="187" t="s">
        <v>265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12" t="s">
        <v>48</v>
      </c>
      <c r="D94" s="312"/>
      <c r="E94" s="312"/>
      <c r="F94" s="312"/>
      <c r="G94" s="312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265</v>
      </c>
      <c r="G96" s="134"/>
      <c r="H96" s="156" t="s">
        <v>242</v>
      </c>
      <c r="I96" s="163" t="s">
        <v>291</v>
      </c>
      <c r="K96" s="165">
        <v>651.94870000000003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292</v>
      </c>
      <c r="K98" s="165">
        <v>0.47499999999999998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293</v>
      </c>
      <c r="H102" s="134" t="s">
        <v>26</v>
      </c>
      <c r="I102" s="162" t="s">
        <v>294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295</v>
      </c>
      <c r="J104" s="162">
        <v>3.9999999999963599E-2</v>
      </c>
      <c r="K104" s="165">
        <v>4.58E-2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296</v>
      </c>
      <c r="J106" s="162">
        <v>4.9999999999954498E-2</v>
      </c>
      <c r="K106" s="165">
        <v>5.0799999999999998E-2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214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242</v>
      </c>
      <c r="G110" s="189" t="s">
        <v>242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242</v>
      </c>
      <c r="E113" s="189" t="s">
        <v>242</v>
      </c>
      <c r="K113" s="165">
        <v>0</v>
      </c>
    </row>
    <row r="114" spans="1:11">
      <c r="A114" s="210">
        <v>114</v>
      </c>
      <c r="B114" s="137"/>
      <c r="D114" s="214" t="s">
        <v>242</v>
      </c>
      <c r="E114" s="214" t="s">
        <v>242</v>
      </c>
      <c r="F114" s="214" t="s">
        <v>242</v>
      </c>
      <c r="G114" s="214" t="s">
        <v>242</v>
      </c>
      <c r="H114" s="214" t="s">
        <v>242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297</v>
      </c>
      <c r="K116" s="166">
        <v>4.1177000000000001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0.69930000000000003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299</v>
      </c>
      <c r="J126" s="162">
        <v>0.59999999999990905</v>
      </c>
      <c r="K126" s="165">
        <v>0.6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265</v>
      </c>
      <c r="D128" s="214" t="s">
        <v>265</v>
      </c>
      <c r="E128" s="214" t="s">
        <v>265</v>
      </c>
      <c r="F128" s="214" t="s">
        <v>265</v>
      </c>
    </row>
    <row r="129" spans="1:13">
      <c r="A129" s="210">
        <v>129</v>
      </c>
      <c r="C129" s="160" t="s">
        <v>265</v>
      </c>
      <c r="D129" s="160" t="s">
        <v>265</v>
      </c>
      <c r="E129" s="160" t="s">
        <v>265</v>
      </c>
      <c r="F129" s="160" t="s">
        <v>265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242</v>
      </c>
      <c r="K131" s="165">
        <v>0</v>
      </c>
      <c r="M131" s="211" t="s">
        <v>218</v>
      </c>
    </row>
    <row r="132" spans="1:13">
      <c r="A132" s="210">
        <v>132</v>
      </c>
      <c r="C132" s="207" t="s">
        <v>215</v>
      </c>
    </row>
    <row r="133" spans="1:13">
      <c r="A133" s="210">
        <v>133</v>
      </c>
      <c r="B133" s="201" t="s">
        <v>211</v>
      </c>
      <c r="C133" s="202" t="s">
        <v>380</v>
      </c>
      <c r="D133" s="203"/>
      <c r="E133" s="204"/>
      <c r="F133" s="204" t="s">
        <v>212</v>
      </c>
      <c r="G133" s="202" t="s">
        <v>381</v>
      </c>
      <c r="H133" s="205"/>
      <c r="I133" s="204"/>
      <c r="J133" s="204" t="s">
        <v>213</v>
      </c>
      <c r="K133" s="247">
        <v>168.26230000000001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12" t="s">
        <v>48</v>
      </c>
      <c r="D137" s="312"/>
      <c r="E137" s="312"/>
      <c r="F137" s="312"/>
      <c r="G137" s="312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300</v>
      </c>
      <c r="G139" s="212" t="s">
        <v>26</v>
      </c>
      <c r="H139" s="212"/>
      <c r="I139" s="164" t="s">
        <v>301</v>
      </c>
      <c r="J139" s="212"/>
      <c r="K139" s="166">
        <v>63.025700000000001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400</v>
      </c>
      <c r="J141" s="162">
        <v>0</v>
      </c>
      <c r="K141" s="165">
        <v>23.43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303</v>
      </c>
      <c r="D148" s="214" t="s">
        <v>265</v>
      </c>
      <c r="F148" s="191" t="s">
        <v>303</v>
      </c>
      <c r="G148" s="214" t="s">
        <v>265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304</v>
      </c>
      <c r="D150" s="149" t="s">
        <v>216</v>
      </c>
      <c r="F150" s="157" t="s">
        <v>304</v>
      </c>
      <c r="G150" s="149" t="s">
        <v>216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305</v>
      </c>
      <c r="D152" s="149" t="s">
        <v>217</v>
      </c>
      <c r="F152" s="157" t="s">
        <v>305</v>
      </c>
      <c r="G152" s="149" t="s">
        <v>217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7.7200000000000005E-2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257</v>
      </c>
      <c r="D157" s="121" t="s">
        <v>306</v>
      </c>
      <c r="E157" s="255"/>
      <c r="F157" s="173" t="s">
        <v>307</v>
      </c>
      <c r="G157" s="192" t="s">
        <v>308</v>
      </c>
      <c r="H157" s="214" t="s">
        <v>265</v>
      </c>
      <c r="I157" s="163" t="s">
        <v>309</v>
      </c>
      <c r="J157" s="169"/>
      <c r="M157" s="212"/>
    </row>
    <row r="158" spans="1:13">
      <c r="A158" s="210">
        <v>158</v>
      </c>
      <c r="C158" s="255" t="s">
        <v>245</v>
      </c>
      <c r="E158" s="255"/>
      <c r="F158" s="255" t="s">
        <v>245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257</v>
      </c>
      <c r="D160" s="121" t="s">
        <v>310</v>
      </c>
      <c r="F160" s="176" t="s">
        <v>311</v>
      </c>
      <c r="G160" s="192" t="s">
        <v>308</v>
      </c>
      <c r="H160" s="214" t="s">
        <v>265</v>
      </c>
      <c r="I160" s="163" t="s">
        <v>309</v>
      </c>
      <c r="J160" s="169"/>
      <c r="M160" s="212"/>
    </row>
    <row r="161" spans="1:13">
      <c r="A161" s="210">
        <v>161</v>
      </c>
      <c r="B161" s="211" t="s">
        <v>83</v>
      </c>
      <c r="C161" s="255" t="s">
        <v>245</v>
      </c>
      <c r="F161" s="255" t="s">
        <v>245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257</v>
      </c>
      <c r="D163" s="121" t="s">
        <v>310</v>
      </c>
      <c r="F163" s="176" t="s">
        <v>311</v>
      </c>
      <c r="G163" s="192" t="s">
        <v>308</v>
      </c>
      <c r="H163" s="214" t="s">
        <v>265</v>
      </c>
      <c r="I163" s="163" t="s">
        <v>312</v>
      </c>
      <c r="K163" s="165"/>
      <c r="M163" s="212"/>
    </row>
    <row r="164" spans="1:13">
      <c r="A164" s="210">
        <v>164</v>
      </c>
      <c r="C164" s="255" t="s">
        <v>245</v>
      </c>
      <c r="F164" s="255" t="s">
        <v>245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401</v>
      </c>
      <c r="J166" s="177">
        <v>15.670000000000099</v>
      </c>
      <c r="K166" s="179">
        <v>89.39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402</v>
      </c>
      <c r="K168" s="179">
        <v>157.86940000000001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242</v>
      </c>
      <c r="I170" s="177" t="s">
        <v>403</v>
      </c>
      <c r="K170" s="179">
        <v>122.46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12" t="s">
        <v>48</v>
      </c>
      <c r="D174" s="312"/>
      <c r="E174" s="312"/>
      <c r="F174" s="312"/>
      <c r="G174" s="312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0.57140000000000002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316</v>
      </c>
      <c r="G178" s="180" t="s">
        <v>317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318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265</v>
      </c>
      <c r="K186" s="165">
        <v>32.14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265</v>
      </c>
      <c r="K190" s="165">
        <v>96.176199999999994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265</v>
      </c>
      <c r="K194" s="165">
        <v>263.14670000000001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1224.83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102.02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34.636000000000003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265</v>
      </c>
      <c r="K202" s="165">
        <v>19.226500000000001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242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265</v>
      </c>
      <c r="K206" s="165">
        <v>0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257</v>
      </c>
      <c r="D211" s="121" t="s">
        <v>310</v>
      </c>
      <c r="E211" s="255"/>
      <c r="F211" s="173" t="s">
        <v>311</v>
      </c>
      <c r="G211" s="192" t="s">
        <v>319</v>
      </c>
      <c r="H211" s="214" t="s">
        <v>265</v>
      </c>
      <c r="K211" s="165">
        <v>427.26130000000001</v>
      </c>
    </row>
    <row r="212" spans="1:11">
      <c r="A212" s="210">
        <v>212</v>
      </c>
      <c r="B212" s="255"/>
      <c r="C212" s="255" t="s">
        <v>219</v>
      </c>
      <c r="E212" s="255"/>
      <c r="F212" s="255" t="s">
        <v>220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265</v>
      </c>
      <c r="I214" s="212" t="s">
        <v>108</v>
      </c>
      <c r="K214" s="165">
        <v>427.50729999999999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1.4857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1.6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5.9999999999999995E-4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5.9999999999999995E-4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5.9999999999999995E-4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6.9999999999999999E-4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8.9999999999999998E-4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12" t="s">
        <v>48</v>
      </c>
      <c r="D234" s="312"/>
      <c r="E234" s="312"/>
      <c r="F234" s="312"/>
      <c r="G234" s="312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320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321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321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321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248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16.369999999999902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3838.3285999999998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4203.3285999999998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230.63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17.2254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0" t="s">
        <v>130</v>
      </c>
      <c r="D267" s="330"/>
      <c r="E267" s="330"/>
      <c r="F267" s="330"/>
      <c r="G267" s="330"/>
      <c r="H267" s="331" t="s">
        <v>380</v>
      </c>
      <c r="I267" s="33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4" t="s">
        <v>131</v>
      </c>
      <c r="D269" s="324"/>
      <c r="E269" s="324"/>
      <c r="F269" s="324"/>
      <c r="G269" s="324"/>
      <c r="H269" s="325" t="s">
        <v>381</v>
      </c>
      <c r="I269" s="32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4" t="s">
        <v>132</v>
      </c>
      <c r="D271" s="324"/>
      <c r="E271" s="324"/>
      <c r="F271" s="324"/>
      <c r="G271" s="324"/>
      <c r="H271" s="325" t="s">
        <v>404</v>
      </c>
      <c r="I271" s="32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232</v>
      </c>
      <c r="B1" s="208" t="s">
        <v>51</v>
      </c>
      <c r="C1" s="208" t="s">
        <v>233</v>
      </c>
      <c r="D1" s="208" t="s">
        <v>234</v>
      </c>
      <c r="E1" s="208" t="s">
        <v>235</v>
      </c>
      <c r="F1" s="208" t="s">
        <v>236</v>
      </c>
      <c r="G1" s="208" t="s">
        <v>237</v>
      </c>
      <c r="H1" s="208" t="s">
        <v>238</v>
      </c>
      <c r="I1" s="208" t="s">
        <v>239</v>
      </c>
      <c r="J1" s="249" t="s">
        <v>240</v>
      </c>
      <c r="K1" s="230" t="s">
        <v>241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1" t="s">
        <v>2</v>
      </c>
      <c r="D4" s="311"/>
      <c r="E4" s="311"/>
      <c r="F4" s="311"/>
      <c r="G4" s="311"/>
      <c r="H4" s="311"/>
      <c r="I4" s="212"/>
      <c r="J4" s="229" t="s">
        <v>246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1" t="s">
        <v>159</v>
      </c>
      <c r="D6" s="311"/>
      <c r="E6" s="311"/>
      <c r="F6" s="311"/>
      <c r="G6" s="311"/>
      <c r="H6" s="311"/>
      <c r="I6" s="212"/>
      <c r="J6" s="252">
        <v>43119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3"/>
      <c r="D8" s="313"/>
      <c r="E8" s="313"/>
      <c r="F8" s="313"/>
      <c r="G8" s="313"/>
      <c r="H8" s="313"/>
      <c r="I8" s="212"/>
      <c r="J8" s="257">
        <v>0.73388888888894099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253</v>
      </c>
      <c r="J12" s="254" t="s">
        <v>247</v>
      </c>
      <c r="K12" s="244">
        <v>1000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317" t="s">
        <v>254</v>
      </c>
      <c r="D14" s="318"/>
      <c r="H14" s="215" t="s">
        <v>221</v>
      </c>
      <c r="I14" s="221" t="s">
        <v>255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222</v>
      </c>
      <c r="I16" s="248" t="s">
        <v>256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257</v>
      </c>
      <c r="E18" s="220" t="s">
        <v>258</v>
      </c>
      <c r="H18" s="213" t="s">
        <v>11</v>
      </c>
      <c r="I18" s="216" t="s">
        <v>259</v>
      </c>
      <c r="J18" s="253"/>
    </row>
    <row r="19" spans="1:11" ht="13.5" customHeight="1">
      <c r="A19" s="210">
        <v>19</v>
      </c>
      <c r="D19" s="219" t="s">
        <v>219</v>
      </c>
      <c r="I19" s="219" t="s">
        <v>133</v>
      </c>
      <c r="J19" s="253"/>
    </row>
    <row r="20" spans="1:11" ht="11.25" customHeight="1">
      <c r="A20" s="210">
        <v>20</v>
      </c>
      <c r="B20" s="201" t="s">
        <v>211</v>
      </c>
      <c r="C20" s="202" t="s">
        <v>405</v>
      </c>
      <c r="D20" s="203"/>
      <c r="E20" s="204"/>
      <c r="F20" s="204" t="s">
        <v>212</v>
      </c>
      <c r="G20" s="202" t="s">
        <v>406</v>
      </c>
      <c r="H20" s="205"/>
      <c r="I20" s="204"/>
      <c r="J20" s="204" t="s">
        <v>213</v>
      </c>
      <c r="K20" s="246">
        <v>146.77789999999999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262</v>
      </c>
      <c r="E24" s="135" t="s">
        <v>263</v>
      </c>
      <c r="F24" s="135" t="s">
        <v>264</v>
      </c>
    </row>
    <row r="25" spans="1:11" ht="11.25" customHeight="1">
      <c r="A25" s="210">
        <v>25</v>
      </c>
      <c r="D25" s="314" t="s">
        <v>14</v>
      </c>
      <c r="E25" s="315"/>
      <c r="F25" s="31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265</v>
      </c>
      <c r="E27" s="159" t="s">
        <v>242</v>
      </c>
      <c r="F27" s="159" t="s">
        <v>242</v>
      </c>
      <c r="G27" s="118" t="s">
        <v>265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265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19" t="s">
        <v>266</v>
      </c>
      <c r="C34" s="320"/>
      <c r="D34" s="321"/>
      <c r="F34" s="160">
        <v>1</v>
      </c>
      <c r="G34" s="29">
        <v>1</v>
      </c>
      <c r="H34" s="224" t="s">
        <v>267</v>
      </c>
      <c r="I34" s="225">
        <f>F34*H34</f>
        <v>15159.05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19" t="s">
        <v>268</v>
      </c>
      <c r="C36" s="320"/>
      <c r="D36" s="321"/>
      <c r="F36" s="160">
        <v>6</v>
      </c>
      <c r="G36" s="29">
        <v>1</v>
      </c>
      <c r="H36" s="224" t="s">
        <v>269</v>
      </c>
      <c r="I36" s="225">
        <f>F36*H36</f>
        <v>71300.460000000006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19" t="s">
        <v>270</v>
      </c>
      <c r="C38" s="320"/>
      <c r="D38" s="321"/>
      <c r="F38" s="160">
        <v>3</v>
      </c>
      <c r="G38" s="29">
        <v>1</v>
      </c>
      <c r="H38" s="224" t="s">
        <v>269</v>
      </c>
      <c r="I38" s="225">
        <f>F38*H38</f>
        <v>35650.230000000003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19" t="s">
        <v>407</v>
      </c>
      <c r="C40" s="320"/>
      <c r="D40" s="321"/>
      <c r="F40" s="160">
        <v>2</v>
      </c>
      <c r="G40" s="29">
        <v>1</v>
      </c>
      <c r="H40" s="224" t="s">
        <v>269</v>
      </c>
      <c r="I40" s="225">
        <f>F40*H40</f>
        <v>23766.82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19" t="s">
        <v>342</v>
      </c>
      <c r="C42" s="320"/>
      <c r="D42" s="321"/>
      <c r="F42" s="160">
        <v>2</v>
      </c>
      <c r="G42" s="29">
        <v>1</v>
      </c>
      <c r="H42" s="224" t="s">
        <v>343</v>
      </c>
      <c r="I42" s="225">
        <f>F42*H42</f>
        <v>24783.56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19" t="s">
        <v>408</v>
      </c>
      <c r="C44" s="320"/>
      <c r="D44" s="321"/>
      <c r="F44" s="160">
        <v>10</v>
      </c>
      <c r="G44" s="29">
        <v>1</v>
      </c>
      <c r="H44" s="224" t="s">
        <v>267</v>
      </c>
      <c r="I44" s="225">
        <f>F44*H44</f>
        <v>151590.5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19" t="s">
        <v>409</v>
      </c>
      <c r="C46" s="320"/>
      <c r="D46" s="321"/>
      <c r="F46" s="160">
        <v>1</v>
      </c>
      <c r="G46" s="29">
        <v>1</v>
      </c>
      <c r="H46" s="224" t="s">
        <v>267</v>
      </c>
      <c r="I46" s="225">
        <f>F46*H46</f>
        <v>15159.05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19" t="s">
        <v>410</v>
      </c>
      <c r="C48" s="320"/>
      <c r="D48" s="321"/>
      <c r="F48" s="160">
        <v>2</v>
      </c>
      <c r="G48" s="29">
        <v>1</v>
      </c>
      <c r="H48" s="224" t="s">
        <v>331</v>
      </c>
      <c r="I48" s="225">
        <f>F48*H48</f>
        <v>21249.8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19" t="s">
        <v>278</v>
      </c>
      <c r="C50" s="320"/>
      <c r="D50" s="321"/>
      <c r="F50" s="160">
        <v>1</v>
      </c>
      <c r="G50" s="29">
        <v>0</v>
      </c>
      <c r="H50" s="224" t="s">
        <v>279</v>
      </c>
      <c r="I50" s="225">
        <f>F50*H50</f>
        <v>8850.7800000000007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19" t="s">
        <v>280</v>
      </c>
      <c r="C52" s="320"/>
      <c r="D52" s="321"/>
      <c r="F52" s="160">
        <v>22</v>
      </c>
      <c r="G52" s="29">
        <v>1</v>
      </c>
      <c r="H52" s="224" t="s">
        <v>279</v>
      </c>
      <c r="I52" s="225">
        <f>F52*H52</f>
        <v>194717.16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121845.62</v>
      </c>
      <c r="I54" s="226">
        <f>I34+I36+I38+I40+I42+I44+I46+I48+I50+I52</f>
        <v>562227.41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11244.55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265</v>
      </c>
      <c r="E60" s="142" t="s">
        <v>36</v>
      </c>
      <c r="F60" s="144" t="s">
        <v>281</v>
      </c>
      <c r="G60" s="142" t="s">
        <v>37</v>
      </c>
      <c r="H60" s="144" t="s">
        <v>282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3" t="s">
        <v>243</v>
      </c>
      <c r="E62" s="334"/>
      <c r="H62" s="147" t="s">
        <v>223</v>
      </c>
      <c r="I62" s="118" t="s">
        <v>282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224</v>
      </c>
      <c r="E64" s="158" t="s">
        <v>283</v>
      </c>
      <c r="H64" s="146" t="s">
        <v>225</v>
      </c>
      <c r="I64" s="118" t="s">
        <v>282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226</v>
      </c>
      <c r="E66" s="158" t="s">
        <v>284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265</v>
      </c>
      <c r="E68" s="160" t="s">
        <v>285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242</v>
      </c>
      <c r="D70" s="212"/>
      <c r="E70" s="160" t="s">
        <v>242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242</v>
      </c>
      <c r="E72" s="160" t="s">
        <v>242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258</v>
      </c>
      <c r="E76" s="149" t="s">
        <v>39</v>
      </c>
      <c r="F76" s="212"/>
      <c r="G76" s="147" t="s">
        <v>227</v>
      </c>
      <c r="H76" s="184" t="s">
        <v>286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228</v>
      </c>
      <c r="D78" s="184" t="s">
        <v>287</v>
      </c>
      <c r="E78" s="149" t="s">
        <v>39</v>
      </c>
      <c r="F78" s="212"/>
      <c r="G78" s="148" t="s">
        <v>229</v>
      </c>
      <c r="H78" s="119" t="s">
        <v>288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230</v>
      </c>
      <c r="D80" s="184" t="s">
        <v>289</v>
      </c>
      <c r="E80" s="149" t="s">
        <v>39</v>
      </c>
      <c r="G80" s="145" t="s">
        <v>231</v>
      </c>
      <c r="H80" s="184" t="s">
        <v>283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290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244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12" t="s">
        <v>48</v>
      </c>
      <c r="D88" s="312"/>
      <c r="E88" s="312"/>
      <c r="F88" s="312"/>
      <c r="G88" s="312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242</v>
      </c>
      <c r="G90" s="187" t="s">
        <v>265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12" t="s">
        <v>48</v>
      </c>
      <c r="D94" s="312"/>
      <c r="E94" s="312"/>
      <c r="F94" s="312"/>
      <c r="G94" s="312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265</v>
      </c>
      <c r="G96" s="134"/>
      <c r="H96" s="156" t="s">
        <v>242</v>
      </c>
      <c r="I96" s="163" t="s">
        <v>291</v>
      </c>
      <c r="K96" s="165">
        <v>601.03179999999998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292</v>
      </c>
      <c r="K98" s="165">
        <v>0.30649999999999999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293</v>
      </c>
      <c r="H102" s="134" t="s">
        <v>26</v>
      </c>
      <c r="I102" s="162" t="s">
        <v>294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295</v>
      </c>
      <c r="J104" s="162">
        <v>3.9999999999963599E-2</v>
      </c>
      <c r="K104" s="165">
        <v>4.5400000000000003E-2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296</v>
      </c>
      <c r="J106" s="162">
        <v>4.9999999999954498E-2</v>
      </c>
      <c r="K106" s="165">
        <v>5.0700000000000002E-2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214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242</v>
      </c>
      <c r="G110" s="189" t="s">
        <v>242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242</v>
      </c>
      <c r="E113" s="189" t="s">
        <v>242</v>
      </c>
      <c r="K113" s="165">
        <v>0</v>
      </c>
    </row>
    <row r="114" spans="1:11">
      <c r="A114" s="210">
        <v>114</v>
      </c>
      <c r="B114" s="137"/>
      <c r="D114" s="214" t="s">
        <v>242</v>
      </c>
      <c r="E114" s="214" t="s">
        <v>242</v>
      </c>
      <c r="F114" s="214" t="s">
        <v>242</v>
      </c>
      <c r="G114" s="214" t="s">
        <v>242</v>
      </c>
      <c r="H114" s="214" t="s">
        <v>242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297</v>
      </c>
      <c r="K116" s="166">
        <v>3.7961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0.70430000000000004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299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265</v>
      </c>
      <c r="D128" s="214" t="s">
        <v>265</v>
      </c>
      <c r="E128" s="214" t="s">
        <v>265</v>
      </c>
      <c r="F128" s="214" t="s">
        <v>265</v>
      </c>
    </row>
    <row r="129" spans="1:13">
      <c r="A129" s="210">
        <v>129</v>
      </c>
      <c r="C129" s="160" t="s">
        <v>265</v>
      </c>
      <c r="D129" s="160" t="s">
        <v>265</v>
      </c>
      <c r="E129" s="160" t="s">
        <v>265</v>
      </c>
      <c r="F129" s="160" t="s">
        <v>265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242</v>
      </c>
      <c r="K131" s="165">
        <v>0</v>
      </c>
      <c r="M131" s="211" t="s">
        <v>218</v>
      </c>
    </row>
    <row r="132" spans="1:13">
      <c r="A132" s="210">
        <v>132</v>
      </c>
      <c r="C132" s="207" t="s">
        <v>215</v>
      </c>
    </row>
    <row r="133" spans="1:13">
      <c r="A133" s="210">
        <v>133</v>
      </c>
      <c r="B133" s="201" t="s">
        <v>211</v>
      </c>
      <c r="C133" s="202" t="s">
        <v>405</v>
      </c>
      <c r="D133" s="203"/>
      <c r="E133" s="204"/>
      <c r="F133" s="204" t="s">
        <v>212</v>
      </c>
      <c r="G133" s="202" t="s">
        <v>406</v>
      </c>
      <c r="H133" s="205"/>
      <c r="I133" s="204"/>
      <c r="J133" s="204" t="s">
        <v>213</v>
      </c>
      <c r="K133" s="247">
        <v>146.77789999999999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12" t="s">
        <v>48</v>
      </c>
      <c r="D137" s="312"/>
      <c r="E137" s="312"/>
      <c r="F137" s="312"/>
      <c r="G137" s="312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300</v>
      </c>
      <c r="G139" s="212" t="s">
        <v>26</v>
      </c>
      <c r="H139" s="212"/>
      <c r="I139" s="164" t="s">
        <v>301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302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303</v>
      </c>
      <c r="D148" s="214" t="s">
        <v>265</v>
      </c>
      <c r="F148" s="191" t="s">
        <v>303</v>
      </c>
      <c r="G148" s="214" t="s">
        <v>265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304</v>
      </c>
      <c r="D150" s="149" t="s">
        <v>216</v>
      </c>
      <c r="F150" s="157" t="s">
        <v>304</v>
      </c>
      <c r="G150" s="149" t="s">
        <v>216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305</v>
      </c>
      <c r="D152" s="149" t="s">
        <v>217</v>
      </c>
      <c r="F152" s="157" t="s">
        <v>305</v>
      </c>
      <c r="G152" s="149" t="s">
        <v>217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4.9799999999999997E-2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257</v>
      </c>
      <c r="D157" s="121" t="s">
        <v>306</v>
      </c>
      <c r="E157" s="255"/>
      <c r="F157" s="173" t="s">
        <v>307</v>
      </c>
      <c r="G157" s="192" t="s">
        <v>308</v>
      </c>
      <c r="H157" s="214" t="s">
        <v>265</v>
      </c>
      <c r="I157" s="163" t="s">
        <v>309</v>
      </c>
      <c r="J157" s="169"/>
      <c r="M157" s="212"/>
    </row>
    <row r="158" spans="1:13">
      <c r="A158" s="210">
        <v>158</v>
      </c>
      <c r="C158" s="255" t="s">
        <v>245</v>
      </c>
      <c r="E158" s="255"/>
      <c r="F158" s="255" t="s">
        <v>245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257</v>
      </c>
      <c r="D160" s="121" t="s">
        <v>310</v>
      </c>
      <c r="F160" s="176" t="s">
        <v>311</v>
      </c>
      <c r="G160" s="192" t="s">
        <v>308</v>
      </c>
      <c r="H160" s="214" t="s">
        <v>265</v>
      </c>
      <c r="I160" s="163" t="s">
        <v>309</v>
      </c>
      <c r="J160" s="169"/>
      <c r="M160" s="212"/>
    </row>
    <row r="161" spans="1:13">
      <c r="A161" s="210">
        <v>161</v>
      </c>
      <c r="B161" s="211" t="s">
        <v>83</v>
      </c>
      <c r="C161" s="255" t="s">
        <v>245</v>
      </c>
      <c r="F161" s="255" t="s">
        <v>245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257</v>
      </c>
      <c r="D163" s="121" t="s">
        <v>310</v>
      </c>
      <c r="F163" s="176" t="s">
        <v>311</v>
      </c>
      <c r="G163" s="192" t="s">
        <v>308</v>
      </c>
      <c r="H163" s="214" t="s">
        <v>265</v>
      </c>
      <c r="I163" s="163" t="s">
        <v>312</v>
      </c>
      <c r="K163" s="165"/>
      <c r="M163" s="212"/>
    </row>
    <row r="164" spans="1:13">
      <c r="A164" s="210">
        <v>164</v>
      </c>
      <c r="C164" s="255" t="s">
        <v>245</v>
      </c>
      <c r="F164" s="255" t="s">
        <v>245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313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314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242</v>
      </c>
      <c r="I170" s="177" t="s">
        <v>315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12" t="s">
        <v>48</v>
      </c>
      <c r="D174" s="312"/>
      <c r="E174" s="312"/>
      <c r="F174" s="312"/>
      <c r="G174" s="312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0.3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316</v>
      </c>
      <c r="G178" s="180" t="s">
        <v>317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318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265</v>
      </c>
      <c r="K186" s="165">
        <v>20.74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265</v>
      </c>
      <c r="K190" s="165">
        <v>81.564499999999995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265</v>
      </c>
      <c r="K194" s="165">
        <v>246.42740000000001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1137.69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65.84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31.931000000000001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265</v>
      </c>
      <c r="K202" s="165">
        <v>15.5093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242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265</v>
      </c>
      <c r="K206" s="165">
        <v>2372.0138999999999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257</v>
      </c>
      <c r="D211" s="121" t="s">
        <v>310</v>
      </c>
      <c r="E211" s="255"/>
      <c r="F211" s="173" t="s">
        <v>311</v>
      </c>
      <c r="G211" s="192" t="s">
        <v>319</v>
      </c>
      <c r="H211" s="214" t="s">
        <v>265</v>
      </c>
      <c r="K211" s="165">
        <v>275.72469999999998</v>
      </c>
    </row>
    <row r="212" spans="1:11">
      <c r="A212" s="210">
        <v>212</v>
      </c>
      <c r="B212" s="255"/>
      <c r="C212" s="255" t="s">
        <v>219</v>
      </c>
      <c r="E212" s="255"/>
      <c r="F212" s="255" t="s">
        <v>220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265</v>
      </c>
      <c r="I214" s="212" t="s">
        <v>108</v>
      </c>
      <c r="K214" s="165">
        <v>394.11919999999998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1.04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4.0000000000000002E-4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4.0000000000000002E-4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4.0000000000000002E-4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5.0000000000000001E-4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5.9999999999999995E-4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12" t="s">
        <v>48</v>
      </c>
      <c r="D234" s="312"/>
      <c r="E234" s="312"/>
      <c r="F234" s="312"/>
      <c r="G234" s="312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320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321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321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321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248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5753.8801999999996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6118.8801999999996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232.02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25.372199999999999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0" t="s">
        <v>130</v>
      </c>
      <c r="D267" s="330"/>
      <c r="E267" s="330"/>
      <c r="F267" s="330"/>
      <c r="G267" s="330"/>
      <c r="H267" s="331" t="s">
        <v>405</v>
      </c>
      <c r="I267" s="33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4" t="s">
        <v>131</v>
      </c>
      <c r="D269" s="324"/>
      <c r="E269" s="324"/>
      <c r="F269" s="324"/>
      <c r="G269" s="324"/>
      <c r="H269" s="325" t="s">
        <v>406</v>
      </c>
      <c r="I269" s="32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4" t="s">
        <v>132</v>
      </c>
      <c r="D271" s="324"/>
      <c r="E271" s="324"/>
      <c r="F271" s="324"/>
      <c r="G271" s="324"/>
      <c r="H271" s="325" t="s">
        <v>411</v>
      </c>
      <c r="I271" s="32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2017-08-09T14:39:05Z</cp:lastPrinted>
  <dcterms:created xsi:type="dcterms:W3CDTF">2017-06-07T15:11:28Z</dcterms:created>
  <dcterms:modified xsi:type="dcterms:W3CDTF">2018-01-19T21:38:50Z</dcterms:modified>
</cp:coreProperties>
</file>