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I54" s="1"/>
  <c r="H56" s="1"/>
  <c r="K118" s="1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I54" s="1"/>
  <c r="H56" s="1"/>
  <c r="K118" s="1"/>
  <c r="H54" i="22"/>
  <c r="G54"/>
  <c r="F54"/>
  <c r="I52"/>
  <c r="I50"/>
  <c r="I48"/>
  <c r="I46"/>
  <c r="I44"/>
  <c r="I42"/>
  <c r="I40"/>
  <c r="I38"/>
  <c r="I36"/>
  <c r="I54" s="1"/>
  <c r="H56" s="1"/>
  <c r="K118" s="1"/>
  <c r="I34"/>
  <c r="I52" i="14"/>
  <c r="I50"/>
  <c r="I48"/>
  <c r="I46"/>
  <c r="I44"/>
  <c r="I42"/>
  <c r="I40"/>
  <c r="I38"/>
  <c r="I36"/>
  <c r="I34"/>
  <c r="H54"/>
  <c r="G54"/>
  <c r="F54"/>
  <c r="I54" i="28" l="1"/>
  <c r="H56" s="1"/>
  <c r="K118" s="1"/>
  <c r="I54" i="26"/>
  <c r="H56" s="1"/>
  <c r="K118" s="1"/>
  <c r="I54" i="24"/>
  <c r="H56" s="1"/>
  <c r="K118" s="1"/>
  <c r="I54" i="25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<sst xmlns="http://schemas.openxmlformats.org/spreadsheetml/2006/main" count="3445" uniqueCount="421">
  <si>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</si>
  <si>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</si>
  <si>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</si>
  <si>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</si>
  <si>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</si>
  <si>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</si>
  <si>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</si>
  <si>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</si>
  <si>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</si>
  <si>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</si>
  <si>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</si>
  <si>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</si>
  <si>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</si>
  <si>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</si>
  <si>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</si>
  <si>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</si>
  <si>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</si>
  <si>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</si>
  <si>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</si>
  <si>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</si>
  <si>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</si>
  <si>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</si>
  <si>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</si>
  <si>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</si>
  <si>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</si>
  <si>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</si>
  <si>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</si>
  <si>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</si>
  <si>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</si>
  <si>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</si>
  <si>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</si>
  <si>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</si>
  <si>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</si>
  <si>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</si>
  <si>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</si>
  <si>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</si>
  <si>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</si>
  <si>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</si>
  <si>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</si>
  <si>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</si>
  <si>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</si>
  <si>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</si>
  <si>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</si>
  <si>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</si>
  <si>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</si>
  <si>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</si>
  <si>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</si>
  <si>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</si>
  <si>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</si>
  <si>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</si>
  <si>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</si>
  <si>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</si>
  <si>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</si>
  <si>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</si>
  <si>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</si>
  <si>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</si>
  <si>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</si>
  <si>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</si>
  <si>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</si>
  <si>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</si>
  <si>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</si>
  <si>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</si>
  <si>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</si>
  <si>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</si>
  <si>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</si>
  <si>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</si>
  <si>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</si>
  <si>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</si>
  <si>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</si>
  <si>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</si>
  <si>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</si>
  <si>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</si>
  <si>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</si>
  <si>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</si>
  <si>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</si>
  <si>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</si>
  <si>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</si>
  <si>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</si>
  <si>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</si>
  <si>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</si>
  <si>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</si>
  <si>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</si>
  <si>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</si>
  <si>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</si>
  <si>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</si>
  <si>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</si>
  <si>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</si>
  <si>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</si>
  <si>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</si>
  <si>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</si>
  <si>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</si>
  <si>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</si>
  <si>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</si>
  <si>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</si>
  <si>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</si>
  <si>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</si>
  <si>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</si>
  <si>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</si>
  <si>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</si>
  <si>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</si>
  <si>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</si>
  <si>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</si>
  <si>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</si>
  <si>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</si>
  <si>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</si>
  <si>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</si>
  <si>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</si>
  <si>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</si>
  <si>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</si>
  <si>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</si>
  <si>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</si>
  <si>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</si>
  <si>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</si>
  <si>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</si>
  <si>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</si>
  <si>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</si>
  <si>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</si>
  <si>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</si>
  <si>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</si>
  <si>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</si>
  <si>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</si>
  <si>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</si>
  <si>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</si>
  <si>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</si>
  <si>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</si>
  <si>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</si>
  <si>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</si>
  <si>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</si>
  <si>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</si>
  <si>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</si>
  <si>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</si>
  <si>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</si>
  <si>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</si>
  <si>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</si>
  <si>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</si>
  <si>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</si>
  <si>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</si>
  <si>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</si>
  <si>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</si>
  <si>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</si>
  <si>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</si>
  <si>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</si>
  <si>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</si>
  <si>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</si>
  <si>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</si>
  <si>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</si>
  <si>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</si>
  <si>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</si>
  <si>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</si>
  <si>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</si>
  <si>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</si>
  <si>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</si>
  <si>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</si>
  <si>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</si>
  <si>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</si>
  <si>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</si>
  <si>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</si>
  <si>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</si>
  <si>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</si>
  <si>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</si>
  <si>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</si>
  <si>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</si>
  <si>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</si>
  <si>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</si>
  <si>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</si>
  <si>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</si>
  <si>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</si>
  <si>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</si>
  <si>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</si>
  <si>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</si>
  <si>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</si>
  <si>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</si>
  <si>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</si>
  <si>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</si>
  <si>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</si>
  <si>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</si>
  <si>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</si>
  <si>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</si>
  <si>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</si>
  <si>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</si>
  <si>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</si>
  <si>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</si>
  <si>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</si>
  <si>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</si>
  <si>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</si>
  <si>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</si>
  <si>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</si>
  <si>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</si>
  <si>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</si>
  <si>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</si>
  <si>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</si>
  <si>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</si>
  <si>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</si>
  <si>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</si>
  <si>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</si>
  <si>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</si>
  <si>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</si>
  <si>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</si>
  <si>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</si>
  <si>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</si>
  <si>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</si>
  <si>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</si>
  <si>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</si>
  <si>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</si>
  <si>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</si>
  <si>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</si>
  <si>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</si>
  <si>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</si>
  <si>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</si>
  <si>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</si>
  <si>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</si>
  <si>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</si>
  <si>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</si>
  <si>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</si>
  <si>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</si>
  <si>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</si>
  <si>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</si>
  <si>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</si>
  <si>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</si>
  <si>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</si>
  <si>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</si>
  <si>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</si>
  <si>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</si>
  <si>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</si>
  <si>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</si>
  <si>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</si>
  <si>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</si>
  <si>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</si>
  <si>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</si>
  <si>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</si>
  <si>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</si>
  <si>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</si>
  <si>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</si>
  <si>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</si>
  <si>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</si>
  <si>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</si>
  <si>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</si>
  <si>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</si>
  <si>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</si>
  <si>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</si>
  <si>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</si>
  <si>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CLAUSULA ESPECIAL DE ASISTENCIA AL TRABAJADOR (ACTA CONVENIO 21/02/2018)</t>
  </si>
  <si>
    <t>BONO DE TRANSPORTE</t>
  </si>
  <si>
    <t>AYUDA ECONOCOMICA PARA ASISTENCIA A PUESTO DE TRABAJO</t>
  </si>
  <si>
    <t>FCAS + CESTATICKET:</t>
  </si>
  <si>
    <t>FCAS - CESTATICKET:</t>
  </si>
  <si>
    <t>FCAS + CAMPAMENTO - CESTATICKET:</t>
  </si>
  <si>
    <t>(Su evaluación anula las cláusulas 15, 17, 26 y 53) (Incluye el pago de Cestaticket)</t>
  </si>
  <si>
    <t>FACTOR DE COSTOS ASOCIADOS AL SALARIO + CESTATICKET</t>
  </si>
  <si>
    <t>FACTOR DE COSTOS ASOCIADOS AL SALARIO - CESTATICKET</t>
  </si>
  <si>
    <t>FACTOR DE COSTOS ASOCIADOS AL SALARIO + CAMPAMENTO - CESTATICKET</t>
  </si>
  <si>
    <t>LOS "FCAS CON BONO" Y "RÉGIMEN DE CAMPAMENTO" INCLUYEN EL CESTATICKET Y EL BONO DE TRANSPORTE</t>
  </si>
  <si>
    <r>
      <t xml:space="preserve">LOS "FCAS SIN BONO" </t>
    </r>
    <r>
      <rPr>
        <b/>
        <u/>
        <sz val="8"/>
        <color theme="0"/>
        <rFont val="Arial"/>
        <family val="2"/>
      </rPr>
      <t>NO</t>
    </r>
    <r>
      <rPr>
        <b/>
        <sz val="8"/>
        <color theme="0"/>
        <rFont val="Arial"/>
        <family val="2"/>
      </rPr>
      <t xml:space="preserve"> INCLUYEN EL CESTATICKET NI EL BONO DE TRANSPORTE</t>
    </r>
  </si>
  <si>
    <t>DIURNA</t>
  </si>
  <si>
    <t>LEJOS DE RESIDENCIA</t>
  </si>
  <si>
    <t>01/09/2018</t>
  </si>
  <si>
    <t>01/05/2018</t>
  </si>
  <si>
    <t>15/09/2018</t>
  </si>
  <si>
    <t>365</t>
  </si>
  <si>
    <t>15/09/2019</t>
  </si>
  <si>
    <t>928.63%</t>
  </si>
  <si>
    <t>911.55%</t>
  </si>
  <si>
    <t>8</t>
  </si>
  <si>
    <t>16</t>
  </si>
  <si>
    <t>24</t>
  </si>
  <si>
    <t>1</t>
  </si>
  <si>
    <t>1 - MAESTRO DE OBRA DE 1ra.</t>
  </si>
  <si>
    <t>60.00</t>
  </si>
  <si>
    <t>2 - ALBAÑIL DE 1ra.</t>
  </si>
  <si>
    <t>3 - CABILLERO DE 1ra.</t>
  </si>
  <si>
    <t>4 - CARPINTERO DE 1ra.</t>
  </si>
  <si>
    <t>5 - PLOMERO DE 1ra.</t>
  </si>
  <si>
    <t>6 - AYUDANTE</t>
  </si>
  <si>
    <t>7 - OPERADOR DE PALA MAS 1 YARDA CUB. DE 1ra.</t>
  </si>
  <si>
    <t>8 - CHOFER DE CAMION MAS DE 15 TON</t>
  </si>
  <si>
    <t>9 - VIGILANTE</t>
  </si>
  <si>
    <t>10 - OBRERO DE 1ra.</t>
  </si>
  <si>
    <t>12</t>
  </si>
  <si>
    <t>53</t>
  </si>
  <si>
    <t>52</t>
  </si>
  <si>
    <t>13.00</t>
  </si>
  <si>
    <t>182.00</t>
  </si>
  <si>
    <t>25</t>
  </si>
  <si>
    <t>27.00</t>
  </si>
  <si>
    <t>52.00</t>
  </si>
  <si>
    <t>27</t>
  </si>
  <si>
    <t>14.98</t>
  </si>
  <si>
    <t>231.02</t>
  </si>
  <si>
    <t>6.00 Bs</t>
  </si>
  <si>
    <t>5.95 Bs</t>
  </si>
  <si>
    <t>20.00%</t>
  </si>
  <si>
    <t>0.00 dias</t>
  </si>
  <si>
    <t>0.03 Bs</t>
  </si>
  <si>
    <t>6.00%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</si>
  <si>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</si>
  <si>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</si>
  <si>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</si>
  <si>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</si>
  <si>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</si>
  <si>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</si>
  <si>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</si>
  <si>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</si>
  <si>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14/03/2019</t>
  </si>
  <si>
    <t>5</t>
  </si>
  <si>
    <t>0.00021</t>
  </si>
  <si>
    <t>30</t>
  </si>
  <si>
    <t>15/10/2018</t>
  </si>
  <si>
    <t>0.00035</t>
  </si>
  <si>
    <t>68.01 dias</t>
  </si>
  <si>
    <t>141.5050 dias</t>
  </si>
  <si>
    <t>111.45 dias</t>
  </si>
  <si>
    <t>RIESGO MINIMO</t>
  </si>
  <si>
    <t>CLASE I</t>
  </si>
  <si>
    <t>MAXIMO</t>
  </si>
  <si>
    <t>10</t>
  </si>
  <si>
    <t>11%</t>
  </si>
  <si>
    <t>2%</t>
  </si>
  <si>
    <t>0.8</t>
  </si>
  <si>
    <t>3599.60%</t>
  </si>
  <si>
    <t>940.38%</t>
  </si>
  <si>
    <t>923.30%</t>
  </si>
  <si>
    <t>1 - MAESTRO ELECTRICISTA</t>
  </si>
  <si>
    <t>2 - ELECTRICISTA DE 1ra.</t>
  </si>
  <si>
    <t>3 - LINIERO DE 1ra.</t>
  </si>
  <si>
    <t>4 - AYUDANTE</t>
  </si>
  <si>
    <t>5 - CAPORAL</t>
  </si>
  <si>
    <t>6 - CHOFER DE 3ra. (HASTA 3 TON)</t>
  </si>
  <si>
    <t>7 - OPERADOR DE GRUA (GRUERO) DE 2da.</t>
  </si>
  <si>
    <t>8 - PINTOR DE 1ra.</t>
  </si>
  <si>
    <t>3611.35%</t>
  </si>
  <si>
    <t>952.12%</t>
  </si>
  <si>
    <t>935.05%</t>
  </si>
  <si>
    <t>1 - MAESTRO DE OBRAS ELECTROMECANICAS</t>
  </si>
  <si>
    <t>3 - INSTALADOR ELECTROMECANICO DE 1ra.</t>
  </si>
  <si>
    <t>4 - MONTADOR</t>
  </si>
  <si>
    <t>5 - OPERADOR DE GRUA (GRUERO) DE 1ra.</t>
  </si>
  <si>
    <t>6 - TUBERO FABRICADOR</t>
  </si>
  <si>
    <t>7 - SOLDADOR DE 1ra.</t>
  </si>
  <si>
    <t>8 - OPERADOR DE EQUIPO PESADO DE 1ra.</t>
  </si>
  <si>
    <t>3623.10%</t>
  </si>
  <si>
    <t>REPARACIONES</t>
  </si>
  <si>
    <t>955.62%</t>
  </si>
  <si>
    <t>939.80%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</si>
  <si>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</si>
  <si>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</si>
  <si>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</si>
  <si>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</si>
  <si>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</si>
  <si>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</si>
  <si>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</si>
  <si>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6.40</t>
  </si>
  <si>
    <t>89.75</t>
  </si>
  <si>
    <t>1.00</t>
  </si>
  <si>
    <t>26.00</t>
  </si>
  <si>
    <t>13</t>
  </si>
  <si>
    <t>8.17</t>
  </si>
  <si>
    <t>125.43</t>
  </si>
  <si>
    <t>36.00 dias</t>
  </si>
  <si>
    <t>90.7974 dias</t>
  </si>
  <si>
    <t>71.91 dias</t>
  </si>
  <si>
    <t>3426.25%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</si>
  <si>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</si>
  <si>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</si>
  <si>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</si>
  <si>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</si>
  <si>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</si>
  <si>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</si>
  <si>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1001.35%</t>
  </si>
  <si>
    <t>984.19%</t>
  </si>
  <si>
    <t>1 - CHOFER DE GANDOLA DE 1ra. (TODO TON)</t>
  </si>
  <si>
    <t>2 - CHOFER DE GANDOLA DE 2da. (DE 15-40 TON)</t>
  </si>
  <si>
    <t>3 - CHOFER DE 4ta.</t>
  </si>
  <si>
    <t>4 - CHOFER DE 3ra. (HASTA 3 TON)</t>
  </si>
  <si>
    <t>5 - CHOFER DE 2da. (DE 3 A 8 TON)</t>
  </si>
  <si>
    <t>6 - CHOFER DE 1ra. (DE 8 A 15 TON)</t>
  </si>
  <si>
    <t>7 - MECANICO DE GASOLINA DE 1ra.</t>
  </si>
  <si>
    <t>8 - CAUCHERO</t>
  </si>
  <si>
    <t>10 - LATONERO DE 1ra.</t>
  </si>
  <si>
    <t>16.37</t>
  </si>
  <si>
    <t>229.63</t>
  </si>
  <si>
    <t>1.43 dias</t>
  </si>
  <si>
    <t>73.72 dias</t>
  </si>
  <si>
    <t>157.8357 dias</t>
  </si>
  <si>
    <t>122.44 dias</t>
  </si>
  <si>
    <t>4342.06%</t>
  </si>
  <si>
    <t>1069.58%</t>
  </si>
  <si>
    <t>1052.51%</t>
  </si>
  <si>
    <t>4 - ELECTRICISTA DE 1ra.</t>
  </si>
  <si>
    <t>6 - OPERADOR DE PALA MAS 1 YARDA CUB. DE 1ra.</t>
  </si>
  <si>
    <t>7 - OPERADOR DE EQUIPO PESADO DE 1ra.</t>
  </si>
  <si>
    <t>8 - MAQUINISTA DE CONCRETO DE 1ra.</t>
  </si>
  <si>
    <t>3740.56%</t>
  </si>
  <si>
    <t>1128.31%</t>
  </si>
  <si>
    <t>1111.23%</t>
  </si>
  <si>
    <t>2 - OPERADOR DE MOTOTRAILLA DE 1ra.</t>
  </si>
  <si>
    <t>3 - OPERADOR DE MOTONIVELADORA DE 1ra.</t>
  </si>
  <si>
    <t>4 - OPERADOR DE PAVIMENTADORA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</si>
  <si>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</si>
  <si>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</si>
  <si>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</si>
  <si>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</si>
  <si>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3799.28%</t>
  </si>
  <si>
    <t>FCAS VIGENTE EN LAS GUÍAS PARA EL MES DE SEPTIEMBRE 2018</t>
  </si>
  <si>
    <t>Bono de Transporte: Bs. 0,80 por día trabajado, según Acta Convenio 09/07/2018 Homologada 11/07/2018</t>
  </si>
  <si>
    <t>Cestaticket Nacional: Bs. 180,00 mensuals según Gaceta Oficial Nº 6403 del 31/08/2018</t>
  </si>
  <si>
    <t>Cestaticket Convención Colectiva:  Bs. 180,00 según C.C. vigente</t>
  </si>
  <si>
    <t>Salario Mínimo Nacional: Bs. 1.800,00 según Gaceta Oficial Ext. Nº 6403 del 31/09/2018</t>
  </si>
  <si>
    <t xml:space="preserve">Unidad Tributaria: Bs. 17 según providencia inserta en la Gaceta Oficial Nº 41.479 del 11/09/2018 </t>
  </si>
  <si>
    <t>Valores obtenidos aplicando la Convención Colectiva 2016-2018 16va. modificación 11/07/2018 y los nuevos valores</t>
  </si>
  <si>
    <t>del Salario Mínimo Nacional y Cestaticket para toda la mano de obra - Bono de Transporte de CC por BsS. 0,80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</si>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</sst>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7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sz val="8"/>
      <name val="Calibri"/>
      <family val="2"/>
      <scheme val="minor"/>
    </font>
    <font>
      <b/>
      <u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21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1571">
    <xf numFmtId="0" fontId="0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8">
    <xf numFmtId="0" fontId="0" fillId="0" borderId="0" xfId="0"/>
    <xf numFmtId="0" fontId="0" fillId="0" borderId="0" xfId="0"/>
    <xf numFmtId="0" fontId="12" fillId="0" borderId="0" xfId="0" applyFont="1"/>
    <xf numFmtId="2" fontId="0" fillId="0" borderId="0" xfId="0" applyNumberFormat="1"/>
    <xf numFmtId="0" fontId="12" fillId="0" borderId="0" xfId="0" applyFont="1" applyAlignment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0" fillId="0" borderId="0" xfId="0"/>
    <xf numFmtId="0" fontId="13" fillId="2" borderId="1" xfId="0" applyFont="1" applyFill="1" applyBorder="1"/>
    <xf numFmtId="164" fontId="15" fillId="4" borderId="0" xfId="0" applyNumberFormat="1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4" fillId="12" borderId="1" xfId="0" applyFont="1" applyFill="1" applyBorder="1"/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2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0" fillId="0" borderId="0" xfId="0" applyNumberFormat="1"/>
    <xf numFmtId="167" fontId="0" fillId="0" borderId="0" xfId="0" applyNumberFormat="1"/>
    <xf numFmtId="165" fontId="0" fillId="0" borderId="0" xfId="0" applyNumberFormat="1"/>
    <xf numFmtId="10" fontId="28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3" fillId="26" borderId="3" xfId="0" applyFont="1" applyFill="1" applyBorder="1" applyAlignment="1">
      <alignment horizontal="right" vertical="center"/>
    </xf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63" fillId="0" borderId="0" xfId="0" applyFont="1" applyAlignment="1">
      <alignment vertical="top"/>
    </xf>
    <xf numFmtId="0" fontId="64" fillId="0" borderId="0" xfId="0" applyFont="1" applyAlignment="1">
      <alignment horizontal="center"/>
    </xf>
    <xf numFmtId="49" fontId="64" fillId="0" borderId="0" xfId="0" applyNumberFormat="1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0" xfId="0" applyFont="1" applyAlignment="1">
      <alignment horizontal="right"/>
    </xf>
    <xf numFmtId="49" fontId="16" fillId="0" borderId="2" xfId="0" applyNumberFormat="1" applyFont="1" applyBorder="1" applyAlignment="1">
      <alignment horizontal="center"/>
    </xf>
    <xf numFmtId="49" fontId="16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44" fillId="0" borderId="0" xfId="0" applyNumberFormat="1" applyFont="1"/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0" fontId="14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3" fillId="26" borderId="4" xfId="0" applyNumberFormat="1" applyFont="1" applyFill="1" applyBorder="1" applyAlignment="1">
      <alignment horizontal="center"/>
    </xf>
    <xf numFmtId="10" fontId="53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4" fillId="0" borderId="0" xfId="0" applyNumberFormat="1" applyFont="1" applyAlignment="1">
      <alignment horizontal="center"/>
    </xf>
    <xf numFmtId="164" fontId="12" fillId="2" borderId="1" xfId="0" applyNumberFormat="1" applyFont="1" applyFill="1" applyBorder="1"/>
    <xf numFmtId="164" fontId="12" fillId="0" borderId="0" xfId="0" applyNumberFormat="1" applyFont="1"/>
    <xf numFmtId="164" fontId="14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0" fillId="0" borderId="0" xfId="0" applyNumberFormat="1" applyAlignment="1">
      <alignment horizontal="right"/>
    </xf>
    <xf numFmtId="0" fontId="12" fillId="0" borderId="0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Border="1" applyProtection="1">
      <protection locked="0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164" fontId="0" fillId="0" borderId="0" xfId="0" applyNumberFormat="1"/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10" fontId="28" fillId="12" borderId="1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20" borderId="0" xfId="0" applyFill="1"/>
    <xf numFmtId="0" fontId="14" fillId="20" borderId="1" xfId="0" applyFont="1" applyFill="1" applyBorder="1" applyAlignment="1">
      <alignment horizontal="left"/>
    </xf>
    <xf numFmtId="10" fontId="14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4" fillId="20" borderId="0" xfId="0" applyFont="1" applyFill="1" applyAlignment="1">
      <alignment horizontal="center"/>
    </xf>
    <xf numFmtId="10" fontId="14" fillId="20" borderId="1" xfId="0" applyNumberFormat="1" applyFont="1" applyFill="1" applyBorder="1" applyAlignment="1" applyProtection="1">
      <alignment horizontal="center"/>
    </xf>
    <xf numFmtId="0" fontId="14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4" fillId="20" borderId="1" xfId="0" applyFont="1" applyFill="1" applyBorder="1" applyAlignment="1">
      <alignment horizontal="center"/>
    </xf>
    <xf numFmtId="0" fontId="0" fillId="20" borderId="1" xfId="0" applyFill="1" applyBorder="1"/>
    <xf numFmtId="0" fontId="40" fillId="20" borderId="1" xfId="0" applyFont="1" applyFill="1" applyBorder="1" applyAlignment="1">
      <alignment horizontal="left"/>
    </xf>
    <xf numFmtId="10" fontId="41" fillId="20" borderId="1" xfId="0" applyNumberFormat="1" applyFont="1" applyFill="1" applyBorder="1" applyAlignment="1">
      <alignment horizontal="center"/>
    </xf>
    <xf numFmtId="10" fontId="40" fillId="20" borderId="1" xfId="0" applyNumberFormat="1" applyFont="1" applyFill="1" applyBorder="1" applyAlignment="1">
      <alignment horizontal="center"/>
    </xf>
    <xf numFmtId="0" fontId="40" fillId="20" borderId="1" xfId="0" applyFont="1" applyFill="1" applyBorder="1" applyAlignment="1">
      <alignment horizontal="center"/>
    </xf>
    <xf numFmtId="0" fontId="14" fillId="20" borderId="0" xfId="0" applyFont="1" applyFill="1" applyBorder="1" applyAlignment="1">
      <alignment horizontal="left"/>
    </xf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10" fontId="14" fillId="20" borderId="0" xfId="0" applyNumberFormat="1" applyFont="1" applyFill="1" applyBorder="1" applyAlignment="1" applyProtection="1">
      <alignment horizontal="center"/>
    </xf>
    <xf numFmtId="10" fontId="40" fillId="20" borderId="5" xfId="0" applyNumberFormat="1" applyFont="1" applyFill="1" applyBorder="1" applyAlignment="1">
      <alignment horizontal="center"/>
    </xf>
    <xf numFmtId="0" fontId="42" fillId="22" borderId="0" xfId="0" applyFont="1" applyFill="1" applyBorder="1" applyAlignment="1">
      <alignment horizontal="center" wrapText="1"/>
    </xf>
    <xf numFmtId="10" fontId="41" fillId="20" borderId="5" xfId="0" applyNumberFormat="1" applyFont="1" applyFill="1" applyBorder="1" applyAlignment="1">
      <alignment horizontal="center"/>
    </xf>
    <xf numFmtId="0" fontId="43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40" fillId="20" borderId="5" xfId="0" applyFont="1" applyFill="1" applyBorder="1" applyAlignment="1">
      <alignment horizontal="left"/>
    </xf>
    <xf numFmtId="0" fontId="44" fillId="0" borderId="6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/>
    </xf>
    <xf numFmtId="0" fontId="44" fillId="0" borderId="6" xfId="0" applyFont="1" applyFill="1" applyBorder="1" applyAlignment="1">
      <alignment horizontal="center" wrapText="1"/>
    </xf>
    <xf numFmtId="0" fontId="39" fillId="21" borderId="0" xfId="0" applyFont="1" applyFill="1" applyBorder="1" applyAlignment="1">
      <alignment horizontal="center"/>
    </xf>
    <xf numFmtId="10" fontId="0" fillId="0" borderId="0" xfId="0" applyNumberFormat="1"/>
    <xf numFmtId="10" fontId="45" fillId="23" borderId="1" xfId="0" applyNumberFormat="1" applyFont="1" applyFill="1" applyBorder="1" applyAlignment="1" applyProtection="1">
      <alignment horizontal="center"/>
    </xf>
    <xf numFmtId="0" fontId="14" fillId="20" borderId="0" xfId="0" applyFont="1" applyFill="1" applyAlignment="1">
      <alignment horizontal="left"/>
    </xf>
    <xf numFmtId="0" fontId="14" fillId="0" borderId="0" xfId="0" applyFont="1"/>
    <xf numFmtId="0" fontId="36" fillId="20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4" fillId="20" borderId="0" xfId="0" applyFont="1" applyFill="1" applyAlignment="1">
      <alignment horizontal="center"/>
    </xf>
    <xf numFmtId="0" fontId="31" fillId="0" borderId="0" xfId="0" applyFont="1" applyAlignment="1">
      <alignment horizontal="justify"/>
    </xf>
    <xf numFmtId="0" fontId="0" fillId="0" borderId="0" xfId="0" applyAlignment="1"/>
    <xf numFmtId="10" fontId="14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42" fillId="27" borderId="0" xfId="0" applyFont="1" applyFill="1" applyAlignment="1">
      <alignment horizontal="center"/>
    </xf>
    <xf numFmtId="0" fontId="32" fillId="20" borderId="0" xfId="0" applyFont="1" applyFill="1" applyAlignment="1">
      <alignment horizontal="center"/>
    </xf>
    <xf numFmtId="0" fontId="33" fillId="0" borderId="0" xfId="0" applyFont="1" applyAlignment="1"/>
    <xf numFmtId="0" fontId="35" fillId="20" borderId="0" xfId="0" applyFont="1" applyFill="1" applyAlignment="1">
      <alignment horizontal="center"/>
    </xf>
    <xf numFmtId="0" fontId="34" fillId="20" borderId="0" xfId="0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6" fillId="2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40" fillId="20" borderId="0" xfId="0" applyFont="1" applyFill="1" applyAlignment="1">
      <alignment horizontal="justify" vertical="center" wrapText="1"/>
    </xf>
    <xf numFmtId="0" fontId="39" fillId="21" borderId="0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42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14" fillId="3" borderId="0" xfId="0" applyFont="1" applyFill="1" applyBorder="1" applyAlignment="1" applyProtection="1">
      <alignment horizontal="left" vertical="distributed"/>
      <protection locked="0"/>
    </xf>
    <xf numFmtId="0" fontId="12" fillId="0" borderId="1" xfId="0" applyFont="1" applyBorder="1" applyAlignment="1">
      <alignment horizontal="center"/>
    </xf>
    <xf numFmtId="0" fontId="14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14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3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4" fillId="18" borderId="1" xfId="0" applyFont="1" applyFill="1" applyBorder="1" applyAlignment="1" applyProtection="1">
      <alignment horizontal="right" vertical="distributed"/>
      <protection locked="0"/>
    </xf>
    <xf numFmtId="0" fontId="65" fillId="18" borderId="1" xfId="0" applyFont="1" applyFill="1" applyBorder="1" applyAlignment="1" applyProtection="1">
      <alignment horizontal="right" vertical="distributed"/>
      <protection locked="0"/>
    </xf>
    <xf numFmtId="10" fontId="28" fillId="18" borderId="1" xfId="0" applyNumberFormat="1" applyFont="1" applyFill="1" applyBorder="1" applyAlignment="1" applyProtection="1">
      <alignment horizontal="center" vertical="distributed"/>
    </xf>
    <xf numFmtId="10" fontId="31" fillId="18" borderId="1" xfId="0" applyNumberFormat="1" applyFont="1" applyFill="1" applyBorder="1" applyAlignment="1" applyProtection="1">
      <alignment horizontal="center"/>
    </xf>
    <xf numFmtId="0" fontId="29" fillId="15" borderId="5" xfId="0" applyFont="1" applyFill="1" applyBorder="1" applyAlignment="1">
      <alignment horizontal="center" vertical="center"/>
    </xf>
    <xf numFmtId="0" fontId="30" fillId="16" borderId="5" xfId="0" applyFont="1" applyFill="1" applyBorder="1" applyAlignment="1">
      <alignment vertical="center"/>
    </xf>
    <xf numFmtId="0" fontId="30" fillId="16" borderId="6" xfId="0" applyFont="1" applyFill="1" applyBorder="1" applyAlignment="1">
      <alignment vertical="center"/>
    </xf>
    <xf numFmtId="0" fontId="14" fillId="17" borderId="1" xfId="0" applyFont="1" applyFill="1" applyBorder="1" applyAlignment="1" applyProtection="1">
      <alignment horizontal="right" vertical="distributed"/>
      <protection locked="0"/>
    </xf>
    <xf numFmtId="10" fontId="28" fillId="17" borderId="1" xfId="0" applyNumberFormat="1" applyFont="1" applyFill="1" applyBorder="1" applyAlignment="1" applyProtection="1">
      <alignment horizontal="center" vertical="distributed"/>
    </xf>
    <xf numFmtId="10" fontId="31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/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7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5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52" fillId="0" borderId="0" xfId="0" applyFont="1" applyBorder="1" applyAlignment="1">
      <alignment horizontal="right"/>
    </xf>
    <xf numFmtId="4" fontId="52" fillId="0" borderId="0" xfId="0" applyNumberFormat="1" applyFont="1" applyBorder="1"/>
    <xf numFmtId="0" fontId="56" fillId="0" borderId="0" xfId="0" applyFont="1" applyBorder="1" applyAlignment="1">
      <alignment horizontal="left"/>
    </xf>
    <xf numFmtId="0" fontId="12" fillId="20" borderId="0" xfId="0" applyFont="1" applyFill="1" applyBorder="1"/>
    <xf numFmtId="0" fontId="52" fillId="0" borderId="0" xfId="0" applyFont="1" applyAlignment="1">
      <alignment horizontal="right"/>
    </xf>
    <xf numFmtId="4" fontId="52" fillId="0" borderId="0" xfId="0" applyNumberFormat="1" applyFont="1"/>
    <xf numFmtId="0" fontId="52" fillId="0" borderId="0" xfId="0" applyFont="1" applyAlignment="1">
      <alignment horizontal="left"/>
    </xf>
    <xf numFmtId="0" fontId="56" fillId="0" borderId="0" xfId="0" applyFont="1" applyBorder="1"/>
    <xf numFmtId="0" fontId="52" fillId="0" borderId="0" xfId="0" applyFont="1"/>
    <xf numFmtId="0" fontId="53" fillId="0" borderId="0" xfId="0" applyFont="1" applyBorder="1" applyAlignment="1">
      <alignment horizontal="right"/>
    </xf>
    <xf numFmtId="4" fontId="53" fillId="0" borderId="0" xfId="0" applyNumberFormat="1" applyFont="1" applyBorder="1"/>
    <xf numFmtId="0" fontId="57" fillId="0" borderId="0" xfId="0" applyFont="1" applyBorder="1" applyAlignment="1">
      <alignment horizontal="left"/>
    </xf>
    <xf numFmtId="0" fontId="53" fillId="0" borderId="0" xfId="0" applyFont="1" applyAlignment="1">
      <alignment horizontal="right"/>
    </xf>
    <xf numFmtId="4" fontId="53" fillId="0" borderId="0" xfId="0" applyNumberFormat="1" applyFont="1"/>
    <xf numFmtId="0" fontId="53" fillId="0" borderId="0" xfId="0" applyFont="1" applyAlignment="1">
      <alignment horizontal="left"/>
    </xf>
    <xf numFmtId="0" fontId="60" fillId="25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1" fontId="14" fillId="25" borderId="2" xfId="0" applyNumberFormat="1" applyFont="1" applyFill="1" applyBorder="1" applyAlignment="1">
      <alignment horizontal="center"/>
    </xf>
    <xf numFmtId="0" fontId="12" fillId="0" borderId="0" xfId="0" applyFont="1" applyBorder="1"/>
    <xf numFmtId="0" fontId="47" fillId="4" borderId="0" xfId="0" applyFont="1" applyFill="1" applyAlignment="1">
      <alignment horizontal="center"/>
    </xf>
    <xf numFmtId="0" fontId="12" fillId="0" borderId="0" xfId="0" applyFont="1" applyAlignment="1">
      <alignment horizontal="right"/>
    </xf>
    <xf numFmtId="1" fontId="14" fillId="4" borderId="2" xfId="0" applyNumberFormat="1" applyFont="1" applyFill="1" applyBorder="1" applyAlignment="1">
      <alignment horizontal="center"/>
    </xf>
    <xf numFmtId="0" fontId="12" fillId="0" borderId="0" xfId="0" applyFont="1"/>
    <xf numFmtId="0" fontId="53" fillId="0" borderId="0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3" fontId="55" fillId="0" borderId="2" xfId="0" applyNumberFormat="1" applyFont="1" applyBorder="1" applyAlignment="1">
      <alignment horizontal="center"/>
    </xf>
    <xf numFmtId="1" fontId="54" fillId="0" borderId="2" xfId="0" applyNumberFormat="1" applyFont="1" applyBorder="1" applyAlignment="1">
      <alignment horizontal="center"/>
    </xf>
    <xf numFmtId="1" fontId="54" fillId="25" borderId="2" xfId="0" applyNumberFormat="1" applyFont="1" applyFill="1" applyBorder="1" applyAlignment="1">
      <alignment horizontal="center"/>
    </xf>
    <xf numFmtId="1" fontId="54" fillId="4" borderId="2" xfId="0" applyNumberFormat="1" applyFont="1" applyFill="1" applyBorder="1" applyAlignment="1">
      <alignment horizontal="center"/>
    </xf>
    <xf numFmtId="9" fontId="59" fillId="0" borderId="0" xfId="0" applyNumberFormat="1" applyFont="1" applyBorder="1" applyAlignment="1">
      <alignment horizontal="center"/>
    </xf>
    <xf numFmtId="4" fontId="55" fillId="0" borderId="2" xfId="0" applyNumberFormat="1" applyFont="1" applyBorder="1" applyAlignment="1">
      <alignment horizontal="center"/>
    </xf>
    <xf numFmtId="4" fontId="54" fillId="0" borderId="2" xfId="0" applyNumberFormat="1" applyFont="1" applyBorder="1" applyAlignment="1">
      <alignment horizontal="center"/>
    </xf>
    <xf numFmtId="9" fontId="59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9" fillId="20" borderId="0" xfId="0" applyFont="1" applyFill="1" applyBorder="1" applyAlignment="1"/>
    <xf numFmtId="4" fontId="53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2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36" fillId="0" borderId="0" xfId="0" applyFont="1" applyBorder="1" applyAlignment="1">
      <alignment horizontal="right"/>
    </xf>
    <xf numFmtId="4" fontId="53" fillId="0" borderId="0" xfId="0" applyNumberFormat="1" applyFont="1" applyBorder="1" applyAlignment="1">
      <alignment horizontal="center"/>
    </xf>
    <xf numFmtId="0" fontId="36" fillId="0" borderId="0" xfId="0" applyFont="1" applyAlignment="1">
      <alignment horizontal="right"/>
    </xf>
    <xf numFmtId="4" fontId="16" fillId="0" borderId="0" xfId="0" applyNumberFormat="1" applyFont="1" applyBorder="1" applyAlignment="1">
      <alignment horizontal="center"/>
    </xf>
    <xf numFmtId="0" fontId="61" fillId="0" borderId="0" xfId="0" applyFont="1" applyBorder="1" applyAlignment="1">
      <alignment horizontal="right"/>
    </xf>
    <xf numFmtId="10" fontId="61" fillId="0" borderId="2" xfId="0" applyNumberFormat="1" applyFont="1" applyBorder="1" applyAlignment="1">
      <alignment horizontal="center"/>
    </xf>
    <xf numFmtId="0" fontId="50" fillId="0" borderId="0" xfId="0" applyFont="1" applyBorder="1"/>
    <xf numFmtId="0" fontId="51" fillId="0" borderId="0" xfId="0" applyFont="1" applyBorder="1" applyAlignment="1">
      <alignment horizontal="right"/>
    </xf>
    <xf numFmtId="10" fontId="51" fillId="0" borderId="2" xfId="0" applyNumberFormat="1" applyFont="1" applyBorder="1" applyAlignment="1">
      <alignment horizontal="center"/>
    </xf>
    <xf numFmtId="0" fontId="48" fillId="0" borderId="0" xfId="0" applyFont="1" applyAlignment="1">
      <alignment horizontal="right"/>
    </xf>
    <xf numFmtId="10" fontId="48" fillId="0" borderId="2" xfId="0" applyNumberFormat="1" applyFont="1" applyBorder="1" applyAlignment="1">
      <alignment horizontal="center"/>
    </xf>
    <xf numFmtId="0" fontId="51" fillId="0" borderId="0" xfId="0" applyFont="1" applyAlignment="1">
      <alignment horizontal="right"/>
    </xf>
    <xf numFmtId="0" fontId="62" fillId="24" borderId="0" xfId="0" applyFont="1" applyFill="1" applyBorder="1"/>
    <xf numFmtId="0" fontId="49" fillId="21" borderId="7" xfId="0" applyFont="1" applyFill="1" applyBorder="1"/>
    <xf numFmtId="0" fontId="49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4" fontId="58" fillId="0" borderId="0" xfId="0" applyNumberFormat="1" applyFont="1"/>
    <xf numFmtId="0" fontId="58" fillId="0" borderId="0" xfId="0" applyFont="1" applyAlignment="1">
      <alignment horizontal="left"/>
    </xf>
    <xf numFmtId="0" fontId="49" fillId="21" borderId="0" xfId="0" applyFont="1" applyFill="1"/>
  </cellXfs>
  <cellStyles count="1571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1"/>
    <cellStyle name="Normal 2 10 17" xfId="660"/>
    <cellStyle name="Normal 2 10 18" xfId="658"/>
    <cellStyle name="Normal 2 10 19" xfId="635"/>
    <cellStyle name="Normal 2 10 2" xfId="70"/>
    <cellStyle name="Normal 2 10 20" xfId="738"/>
    <cellStyle name="Normal 2 10 21" xfId="794"/>
    <cellStyle name="Normal 2 10 22" xfId="849"/>
    <cellStyle name="Normal 2 10 23" xfId="904"/>
    <cellStyle name="Normal 2 10 24" xfId="959"/>
    <cellStyle name="Normal 2 10 25" xfId="1014"/>
    <cellStyle name="Normal 2 10 26" xfId="1069"/>
    <cellStyle name="Normal 2 10 27" xfId="1124"/>
    <cellStyle name="Normal 2 10 28" xfId="1179"/>
    <cellStyle name="Normal 2 10 29" xfId="1234"/>
    <cellStyle name="Normal 2 10 3" xfId="89"/>
    <cellStyle name="Normal 2 10 30" xfId="1289"/>
    <cellStyle name="Normal 2 10 31" xfId="1344"/>
    <cellStyle name="Normal 2 10 32" xfId="1462"/>
    <cellStyle name="Normal 2 10 33" xfId="1517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2"/>
    <cellStyle name="Normal 2 11 17" xfId="661"/>
    <cellStyle name="Normal 2 11 18" xfId="657"/>
    <cellStyle name="Normal 2 11 19" xfId="691"/>
    <cellStyle name="Normal 2 11 2" xfId="71"/>
    <cellStyle name="Normal 2 11 20" xfId="772"/>
    <cellStyle name="Normal 2 11 21" xfId="827"/>
    <cellStyle name="Normal 2 11 22" xfId="882"/>
    <cellStyle name="Normal 2 11 23" xfId="937"/>
    <cellStyle name="Normal 2 11 24" xfId="992"/>
    <cellStyle name="Normal 2 11 25" xfId="1047"/>
    <cellStyle name="Normal 2 11 26" xfId="1102"/>
    <cellStyle name="Normal 2 11 27" xfId="1157"/>
    <cellStyle name="Normal 2 11 28" xfId="1212"/>
    <cellStyle name="Normal 2 11 29" xfId="1267"/>
    <cellStyle name="Normal 2 11 3" xfId="90"/>
    <cellStyle name="Normal 2 11 30" xfId="1322"/>
    <cellStyle name="Normal 2 11 31" xfId="1377"/>
    <cellStyle name="Normal 2 11 32" xfId="1463"/>
    <cellStyle name="Normal 2 11 33" xfId="1518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3"/>
    <cellStyle name="Normal 2 12 17" xfId="662"/>
    <cellStyle name="Normal 2 12 18" xfId="656"/>
    <cellStyle name="Normal 2 12 19" xfId="716"/>
    <cellStyle name="Normal 2 12 2" xfId="72"/>
    <cellStyle name="Normal 2 12 20" xfId="773"/>
    <cellStyle name="Normal 2 12 21" xfId="828"/>
    <cellStyle name="Normal 2 12 22" xfId="883"/>
    <cellStyle name="Normal 2 12 23" xfId="938"/>
    <cellStyle name="Normal 2 12 24" xfId="993"/>
    <cellStyle name="Normal 2 12 25" xfId="1048"/>
    <cellStyle name="Normal 2 12 26" xfId="1103"/>
    <cellStyle name="Normal 2 12 27" xfId="1158"/>
    <cellStyle name="Normal 2 12 28" xfId="1213"/>
    <cellStyle name="Normal 2 12 29" xfId="1268"/>
    <cellStyle name="Normal 2 12 3" xfId="91"/>
    <cellStyle name="Normal 2 12 30" xfId="1323"/>
    <cellStyle name="Normal 2 12 31" xfId="1378"/>
    <cellStyle name="Normal 2 12 32" xfId="1464"/>
    <cellStyle name="Normal 2 12 33" xfId="1519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4"/>
    <cellStyle name="Normal 2 13 17" xfId="663"/>
    <cellStyle name="Normal 2 13 18" xfId="655"/>
    <cellStyle name="Normal 2 13 19" xfId="718"/>
    <cellStyle name="Normal 2 13 2" xfId="73"/>
    <cellStyle name="Normal 2 13 20" xfId="774"/>
    <cellStyle name="Normal 2 13 21" xfId="829"/>
    <cellStyle name="Normal 2 13 22" xfId="884"/>
    <cellStyle name="Normal 2 13 23" xfId="939"/>
    <cellStyle name="Normal 2 13 24" xfId="994"/>
    <cellStyle name="Normal 2 13 25" xfId="1049"/>
    <cellStyle name="Normal 2 13 26" xfId="1104"/>
    <cellStyle name="Normal 2 13 27" xfId="1159"/>
    <cellStyle name="Normal 2 13 28" xfId="1214"/>
    <cellStyle name="Normal 2 13 29" xfId="1269"/>
    <cellStyle name="Normal 2 13 3" xfId="92"/>
    <cellStyle name="Normal 2 13 30" xfId="1324"/>
    <cellStyle name="Normal 2 13 31" xfId="1379"/>
    <cellStyle name="Normal 2 13 32" xfId="1465"/>
    <cellStyle name="Normal 2 13 33" xfId="1520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5"/>
    <cellStyle name="Normal 2 14 17" xfId="664"/>
    <cellStyle name="Normal 2 14 18" xfId="654"/>
    <cellStyle name="Normal 2 14 19" xfId="719"/>
    <cellStyle name="Normal 2 14 2" xfId="74"/>
    <cellStyle name="Normal 2 14 20" xfId="775"/>
    <cellStyle name="Normal 2 14 21" xfId="830"/>
    <cellStyle name="Normal 2 14 22" xfId="885"/>
    <cellStyle name="Normal 2 14 23" xfId="940"/>
    <cellStyle name="Normal 2 14 24" xfId="995"/>
    <cellStyle name="Normal 2 14 25" xfId="1050"/>
    <cellStyle name="Normal 2 14 26" xfId="1105"/>
    <cellStyle name="Normal 2 14 27" xfId="1160"/>
    <cellStyle name="Normal 2 14 28" xfId="1215"/>
    <cellStyle name="Normal 2 14 29" xfId="1270"/>
    <cellStyle name="Normal 2 14 3" xfId="93"/>
    <cellStyle name="Normal 2 14 30" xfId="1325"/>
    <cellStyle name="Normal 2 14 31" xfId="1380"/>
    <cellStyle name="Normal 2 14 32" xfId="1466"/>
    <cellStyle name="Normal 2 14 33" xfId="1521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6"/>
    <cellStyle name="Normal 2 15 16" xfId="665"/>
    <cellStyle name="Normal 2 15 17" xfId="653"/>
    <cellStyle name="Normal 2 15 18" xfId="720"/>
    <cellStyle name="Normal 2 15 19" xfId="776"/>
    <cellStyle name="Normal 2 15 2" xfId="75"/>
    <cellStyle name="Normal 2 15 20" xfId="831"/>
    <cellStyle name="Normal 2 15 21" xfId="886"/>
    <cellStyle name="Normal 2 15 22" xfId="941"/>
    <cellStyle name="Normal 2 15 23" xfId="996"/>
    <cellStyle name="Normal 2 15 24" xfId="1051"/>
    <cellStyle name="Normal 2 15 25" xfId="1106"/>
    <cellStyle name="Normal 2 15 26" xfId="1161"/>
    <cellStyle name="Normal 2 15 27" xfId="1216"/>
    <cellStyle name="Normal 2 15 28" xfId="1271"/>
    <cellStyle name="Normal 2 15 29" xfId="1326"/>
    <cellStyle name="Normal 2 15 3" xfId="142"/>
    <cellStyle name="Normal 2 15 30" xfId="1381"/>
    <cellStyle name="Normal 2 15 31" xfId="1467"/>
    <cellStyle name="Normal 2 15 32" xfId="152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7"/>
    <cellStyle name="Normal 2 16 16" xfId="666"/>
    <cellStyle name="Normal 2 16 17" xfId="652"/>
    <cellStyle name="Normal 2 16 18" xfId="721"/>
    <cellStyle name="Normal 2 16 19" xfId="777"/>
    <cellStyle name="Normal 2 16 2" xfId="76"/>
    <cellStyle name="Normal 2 16 20" xfId="832"/>
    <cellStyle name="Normal 2 16 21" xfId="887"/>
    <cellStyle name="Normal 2 16 22" xfId="942"/>
    <cellStyle name="Normal 2 16 23" xfId="997"/>
    <cellStyle name="Normal 2 16 24" xfId="1052"/>
    <cellStyle name="Normal 2 16 25" xfId="1107"/>
    <cellStyle name="Normal 2 16 26" xfId="1162"/>
    <cellStyle name="Normal 2 16 27" xfId="1217"/>
    <cellStyle name="Normal 2 16 28" xfId="1272"/>
    <cellStyle name="Normal 2 16 29" xfId="1327"/>
    <cellStyle name="Normal 2 16 3" xfId="143"/>
    <cellStyle name="Normal 2 16 30" xfId="1382"/>
    <cellStyle name="Normal 2 16 31" xfId="1468"/>
    <cellStyle name="Normal 2 16 32" xfId="152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8"/>
    <cellStyle name="Normal 2 17 16" xfId="667"/>
    <cellStyle name="Normal 2 17 17" xfId="651"/>
    <cellStyle name="Normal 2 17 18" xfId="722"/>
    <cellStyle name="Normal 2 17 19" xfId="778"/>
    <cellStyle name="Normal 2 17 2" xfId="77"/>
    <cellStyle name="Normal 2 17 20" xfId="833"/>
    <cellStyle name="Normal 2 17 21" xfId="888"/>
    <cellStyle name="Normal 2 17 22" xfId="943"/>
    <cellStyle name="Normal 2 17 23" xfId="998"/>
    <cellStyle name="Normal 2 17 24" xfId="1053"/>
    <cellStyle name="Normal 2 17 25" xfId="1108"/>
    <cellStyle name="Normal 2 17 26" xfId="1163"/>
    <cellStyle name="Normal 2 17 27" xfId="1218"/>
    <cellStyle name="Normal 2 17 28" xfId="1273"/>
    <cellStyle name="Normal 2 17 29" xfId="1328"/>
    <cellStyle name="Normal 2 17 3" xfId="144"/>
    <cellStyle name="Normal 2 17 30" xfId="1383"/>
    <cellStyle name="Normal 2 17 31" xfId="1469"/>
    <cellStyle name="Normal 2 17 32" xfId="152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89"/>
    <cellStyle name="Normal 2 18 16" xfId="668"/>
    <cellStyle name="Normal 2 18 17" xfId="650"/>
    <cellStyle name="Normal 2 18 18" xfId="723"/>
    <cellStyle name="Normal 2 18 19" xfId="779"/>
    <cellStyle name="Normal 2 18 2" xfId="78"/>
    <cellStyle name="Normal 2 18 20" xfId="834"/>
    <cellStyle name="Normal 2 18 21" xfId="889"/>
    <cellStyle name="Normal 2 18 22" xfId="944"/>
    <cellStyle name="Normal 2 18 23" xfId="999"/>
    <cellStyle name="Normal 2 18 24" xfId="1054"/>
    <cellStyle name="Normal 2 18 25" xfId="1109"/>
    <cellStyle name="Normal 2 18 26" xfId="1164"/>
    <cellStyle name="Normal 2 18 27" xfId="1219"/>
    <cellStyle name="Normal 2 18 28" xfId="1274"/>
    <cellStyle name="Normal 2 18 29" xfId="1329"/>
    <cellStyle name="Normal 2 18 3" xfId="145"/>
    <cellStyle name="Normal 2 18 30" xfId="1384"/>
    <cellStyle name="Normal 2 18 31" xfId="1470"/>
    <cellStyle name="Normal 2 18 32" xfId="152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0"/>
    <cellStyle name="Normal 2 19 16" xfId="669"/>
    <cellStyle name="Normal 2 19 17" xfId="649"/>
    <cellStyle name="Normal 2 19 18" xfId="724"/>
    <cellStyle name="Normal 2 19 19" xfId="780"/>
    <cellStyle name="Normal 2 19 2" xfId="79"/>
    <cellStyle name="Normal 2 19 20" xfId="835"/>
    <cellStyle name="Normal 2 19 21" xfId="890"/>
    <cellStyle name="Normal 2 19 22" xfId="945"/>
    <cellStyle name="Normal 2 19 23" xfId="1000"/>
    <cellStyle name="Normal 2 19 24" xfId="1055"/>
    <cellStyle name="Normal 2 19 25" xfId="1110"/>
    <cellStyle name="Normal 2 19 26" xfId="1165"/>
    <cellStyle name="Normal 2 19 27" xfId="1220"/>
    <cellStyle name="Normal 2 19 28" xfId="1275"/>
    <cellStyle name="Normal 2 19 29" xfId="1330"/>
    <cellStyle name="Normal 2 19 3" xfId="146"/>
    <cellStyle name="Normal 2 19 30" xfId="1385"/>
    <cellStyle name="Normal 2 19 31" xfId="1471"/>
    <cellStyle name="Normal 2 19 32" xfId="152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72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73"/>
    <cellStyle name="Normal 2 2 2 2 2 15" xfId="645"/>
    <cellStyle name="Normal 2 2 2 2 2 16" xfId="728"/>
    <cellStyle name="Normal 2 2 2 2 2 17" xfId="784"/>
    <cellStyle name="Normal 2 2 2 2 2 18" xfId="839"/>
    <cellStyle name="Normal 2 2 2 2 2 19" xfId="894"/>
    <cellStyle name="Normal 2 2 2 2 2 2" xfId="44"/>
    <cellStyle name="Normal 2 2 2 2 2 2 10" xfId="644"/>
    <cellStyle name="Normal 2 2 2 2 2 2 11" xfId="729"/>
    <cellStyle name="Normal 2 2 2 2 2 2 12" xfId="785"/>
    <cellStyle name="Normal 2 2 2 2 2 2 13" xfId="840"/>
    <cellStyle name="Normal 2 2 2 2 2 2 14" xfId="895"/>
    <cellStyle name="Normal 2 2 2 2 2 2 15" xfId="950"/>
    <cellStyle name="Normal 2 2 2 2 2 2 16" xfId="1005"/>
    <cellStyle name="Normal 2 2 2 2 2 2 17" xfId="1060"/>
    <cellStyle name="Normal 2 2 2 2 2 2 18" xfId="1115"/>
    <cellStyle name="Normal 2 2 2 2 2 2 19" xfId="1170"/>
    <cellStyle name="Normal 2 2 2 2 2 2 2" xfId="65"/>
    <cellStyle name="Normal 2 2 2 2 2 2 2 2" xfId="346"/>
    <cellStyle name="Normal 2 2 2 2 2 2 2 3" xfId="341"/>
    <cellStyle name="Normal 2 2 2 2 2 2 20" xfId="1225"/>
    <cellStyle name="Normal 2 2 2 2 2 2 21" xfId="1280"/>
    <cellStyle name="Normal 2 2 2 2 2 2 22" xfId="1335"/>
    <cellStyle name="Normal 2 2 2 2 2 2 23" xfId="1390"/>
    <cellStyle name="Normal 2 2 2 2 2 2 24" xfId="1476"/>
    <cellStyle name="Normal 2 2 2 2 2 2 25" xfId="153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74"/>
    <cellStyle name="Normal 2 2 2 2 2 20" xfId="949"/>
    <cellStyle name="Normal 2 2 2 2 2 21" xfId="1004"/>
    <cellStyle name="Normal 2 2 2 2 2 22" xfId="1059"/>
    <cellStyle name="Normal 2 2 2 2 2 23" xfId="1114"/>
    <cellStyle name="Normal 2 2 2 2 2 24" xfId="1169"/>
    <cellStyle name="Normal 2 2 2 2 2 25" xfId="1224"/>
    <cellStyle name="Normal 2 2 2 2 2 26" xfId="1279"/>
    <cellStyle name="Normal 2 2 2 2 2 27" xfId="1334"/>
    <cellStyle name="Normal 2 2 2 2 2 28" xfId="1389"/>
    <cellStyle name="Normal 2 2 2 2 2 29" xfId="1475"/>
    <cellStyle name="Normal 2 2 2 2 2 3" xfId="202"/>
    <cellStyle name="Normal 2 2 2 2 2 3 10" xfId="841"/>
    <cellStyle name="Normal 2 2 2 2 2 3 11" xfId="896"/>
    <cellStyle name="Normal 2 2 2 2 2 3 12" xfId="951"/>
    <cellStyle name="Normal 2 2 2 2 2 3 13" xfId="1006"/>
    <cellStyle name="Normal 2 2 2 2 2 3 14" xfId="1061"/>
    <cellStyle name="Normal 2 2 2 2 2 3 15" xfId="1116"/>
    <cellStyle name="Normal 2 2 2 2 2 3 16" xfId="1171"/>
    <cellStyle name="Normal 2 2 2 2 2 3 17" xfId="1226"/>
    <cellStyle name="Normal 2 2 2 2 2 3 18" xfId="1281"/>
    <cellStyle name="Normal 2 2 2 2 2 3 19" xfId="1336"/>
    <cellStyle name="Normal 2 2 2 2 2 3 2" xfId="420"/>
    <cellStyle name="Normal 2 2 2 2 2 3 20" xfId="1391"/>
    <cellStyle name="Normal 2 2 2 2 2 3 21" xfId="1477"/>
    <cellStyle name="Normal 2 2 2 2 2 3 22" xfId="1532"/>
    <cellStyle name="Normal 2 2 2 2 2 3 3" xfId="486"/>
    <cellStyle name="Normal 2 2 2 2 2 3 4" xfId="541"/>
    <cellStyle name="Normal 2 2 2 2 2 3 5" xfId="596"/>
    <cellStyle name="Normal 2 2 2 2 2 3 6" xfId="675"/>
    <cellStyle name="Normal 2 2 2 2 2 3 7" xfId="643"/>
    <cellStyle name="Normal 2 2 2 2 2 3 8" xfId="730"/>
    <cellStyle name="Normal 2 2 2 2 2 3 9" xfId="786"/>
    <cellStyle name="Normal 2 2 2 2 2 30" xfId="1530"/>
    <cellStyle name="Normal 2 2 2 2 2 4" xfId="228"/>
    <cellStyle name="Normal 2 2 2 2 2 4 10" xfId="842"/>
    <cellStyle name="Normal 2 2 2 2 2 4 11" xfId="897"/>
    <cellStyle name="Normal 2 2 2 2 2 4 12" xfId="952"/>
    <cellStyle name="Normal 2 2 2 2 2 4 13" xfId="1007"/>
    <cellStyle name="Normal 2 2 2 2 2 4 14" xfId="1062"/>
    <cellStyle name="Normal 2 2 2 2 2 4 15" xfId="1117"/>
    <cellStyle name="Normal 2 2 2 2 2 4 16" xfId="1172"/>
    <cellStyle name="Normal 2 2 2 2 2 4 17" xfId="1227"/>
    <cellStyle name="Normal 2 2 2 2 2 4 18" xfId="1282"/>
    <cellStyle name="Normal 2 2 2 2 2 4 19" xfId="1337"/>
    <cellStyle name="Normal 2 2 2 2 2 4 2" xfId="421"/>
    <cellStyle name="Normal 2 2 2 2 2 4 20" xfId="1392"/>
    <cellStyle name="Normal 2 2 2 2 2 4 21" xfId="1478"/>
    <cellStyle name="Normal 2 2 2 2 2 4 22" xfId="1533"/>
    <cellStyle name="Normal 2 2 2 2 2 4 3" xfId="487"/>
    <cellStyle name="Normal 2 2 2 2 2 4 4" xfId="542"/>
    <cellStyle name="Normal 2 2 2 2 2 4 5" xfId="597"/>
    <cellStyle name="Normal 2 2 2 2 2 4 6" xfId="676"/>
    <cellStyle name="Normal 2 2 2 2 2 4 7" xfId="642"/>
    <cellStyle name="Normal 2 2 2 2 2 4 8" xfId="731"/>
    <cellStyle name="Normal 2 2 2 2 2 4 9" xfId="787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20" xfId="646"/>
    <cellStyle name="Normal 2 2 2 2 21" xfId="727"/>
    <cellStyle name="Normal 2 2 2 2 22" xfId="783"/>
    <cellStyle name="Normal 2 2 2 2 23" xfId="838"/>
    <cellStyle name="Normal 2 2 2 2 24" xfId="893"/>
    <cellStyle name="Normal 2 2 2 2 25" xfId="948"/>
    <cellStyle name="Normal 2 2 2 2 26" xfId="1003"/>
    <cellStyle name="Normal 2 2 2 2 27" xfId="1058"/>
    <cellStyle name="Normal 2 2 2 2 28" xfId="1113"/>
    <cellStyle name="Normal 2 2 2 2 29" xfId="1168"/>
    <cellStyle name="Normal 2 2 2 2 3" xfId="82"/>
    <cellStyle name="Normal 2 2 2 2 3 10" xfId="543"/>
    <cellStyle name="Normal 2 2 2 2 3 11" xfId="598"/>
    <cellStyle name="Normal 2 2 2 2 3 12" xfId="677"/>
    <cellStyle name="Normal 2 2 2 2 3 13" xfId="641"/>
    <cellStyle name="Normal 2 2 2 2 3 14" xfId="732"/>
    <cellStyle name="Normal 2 2 2 2 3 15" xfId="788"/>
    <cellStyle name="Normal 2 2 2 2 3 16" xfId="843"/>
    <cellStyle name="Normal 2 2 2 2 3 17" xfId="898"/>
    <cellStyle name="Normal 2 2 2 2 3 18" xfId="953"/>
    <cellStyle name="Normal 2 2 2 2 3 19" xfId="1008"/>
    <cellStyle name="Normal 2 2 2 2 3 2" xfId="229"/>
    <cellStyle name="Normal 2 2 2 2 3 2 10" xfId="844"/>
    <cellStyle name="Normal 2 2 2 2 3 2 11" xfId="899"/>
    <cellStyle name="Normal 2 2 2 2 3 2 12" xfId="954"/>
    <cellStyle name="Normal 2 2 2 2 3 2 13" xfId="1009"/>
    <cellStyle name="Normal 2 2 2 2 3 2 14" xfId="1064"/>
    <cellStyle name="Normal 2 2 2 2 3 2 15" xfId="1119"/>
    <cellStyle name="Normal 2 2 2 2 3 2 16" xfId="1174"/>
    <cellStyle name="Normal 2 2 2 2 3 2 17" xfId="1229"/>
    <cellStyle name="Normal 2 2 2 2 3 2 18" xfId="1284"/>
    <cellStyle name="Normal 2 2 2 2 3 2 19" xfId="1339"/>
    <cellStyle name="Normal 2 2 2 2 3 2 2" xfId="423"/>
    <cellStyle name="Normal 2 2 2 2 3 2 20" xfId="1394"/>
    <cellStyle name="Normal 2 2 2 2 3 2 21" xfId="1480"/>
    <cellStyle name="Normal 2 2 2 2 3 2 22" xfId="1535"/>
    <cellStyle name="Normal 2 2 2 2 3 2 3" xfId="489"/>
    <cellStyle name="Normal 2 2 2 2 3 2 4" xfId="544"/>
    <cellStyle name="Normal 2 2 2 2 3 2 5" xfId="599"/>
    <cellStyle name="Normal 2 2 2 2 3 2 6" xfId="678"/>
    <cellStyle name="Normal 2 2 2 2 3 2 7" xfId="640"/>
    <cellStyle name="Normal 2 2 2 2 3 2 8" xfId="733"/>
    <cellStyle name="Normal 2 2 2 2 3 2 9" xfId="789"/>
    <cellStyle name="Normal 2 2 2 2 3 20" xfId="1063"/>
    <cellStyle name="Normal 2 2 2 2 3 21" xfId="1118"/>
    <cellStyle name="Normal 2 2 2 2 3 22" xfId="1173"/>
    <cellStyle name="Normal 2 2 2 2 3 23" xfId="1228"/>
    <cellStyle name="Normal 2 2 2 2 3 24" xfId="1283"/>
    <cellStyle name="Normal 2 2 2 2 3 25" xfId="1338"/>
    <cellStyle name="Normal 2 2 2 2 3 26" xfId="1393"/>
    <cellStyle name="Normal 2 2 2 2 3 27" xfId="1479"/>
    <cellStyle name="Normal 2 2 2 2 3 28" xfId="1534"/>
    <cellStyle name="Normal 2 2 2 2 3 3" xfId="258"/>
    <cellStyle name="Normal 2 2 2 2 3 3 10" xfId="845"/>
    <cellStyle name="Normal 2 2 2 2 3 3 11" xfId="900"/>
    <cellStyle name="Normal 2 2 2 2 3 3 12" xfId="955"/>
    <cellStyle name="Normal 2 2 2 2 3 3 13" xfId="1010"/>
    <cellStyle name="Normal 2 2 2 2 3 3 14" xfId="1065"/>
    <cellStyle name="Normal 2 2 2 2 3 3 15" xfId="1120"/>
    <cellStyle name="Normal 2 2 2 2 3 3 16" xfId="1175"/>
    <cellStyle name="Normal 2 2 2 2 3 3 17" xfId="1230"/>
    <cellStyle name="Normal 2 2 2 2 3 3 18" xfId="1285"/>
    <cellStyle name="Normal 2 2 2 2 3 3 19" xfId="1340"/>
    <cellStyle name="Normal 2 2 2 2 3 3 2" xfId="424"/>
    <cellStyle name="Normal 2 2 2 2 3 3 20" xfId="1395"/>
    <cellStyle name="Normal 2 2 2 2 3 3 21" xfId="1481"/>
    <cellStyle name="Normal 2 2 2 2 3 3 22" xfId="1536"/>
    <cellStyle name="Normal 2 2 2 2 3 3 3" xfId="490"/>
    <cellStyle name="Normal 2 2 2 2 3 3 4" xfId="545"/>
    <cellStyle name="Normal 2 2 2 2 3 3 5" xfId="600"/>
    <cellStyle name="Normal 2 2 2 2 3 3 6" xfId="679"/>
    <cellStyle name="Normal 2 2 2 2 3 3 7" xfId="639"/>
    <cellStyle name="Normal 2 2 2 2 3 3 8" xfId="734"/>
    <cellStyle name="Normal 2 2 2 2 3 3 9" xfId="790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30" xfId="1223"/>
    <cellStyle name="Normal 2 2 2 2 31" xfId="1278"/>
    <cellStyle name="Normal 2 2 2 2 32" xfId="1333"/>
    <cellStyle name="Normal 2 2 2 2 33" xfId="1388"/>
    <cellStyle name="Normal 2 2 2 2 34" xfId="1474"/>
    <cellStyle name="Normal 2 2 2 2 35" xfId="1529"/>
    <cellStyle name="Normal 2 2 2 2 4" xfId="64"/>
    <cellStyle name="Normal 2 2 2 2 4 10" xfId="735"/>
    <cellStyle name="Normal 2 2 2 2 4 11" xfId="791"/>
    <cellStyle name="Normal 2 2 2 2 4 12" xfId="846"/>
    <cellStyle name="Normal 2 2 2 2 4 13" xfId="901"/>
    <cellStyle name="Normal 2 2 2 2 4 14" xfId="956"/>
    <cellStyle name="Normal 2 2 2 2 4 15" xfId="1011"/>
    <cellStyle name="Normal 2 2 2 2 4 16" xfId="1066"/>
    <cellStyle name="Normal 2 2 2 2 4 17" xfId="1121"/>
    <cellStyle name="Normal 2 2 2 2 4 18" xfId="1176"/>
    <cellStyle name="Normal 2 2 2 2 4 19" xfId="1231"/>
    <cellStyle name="Normal 2 2 2 2 4 2" xfId="348"/>
    <cellStyle name="Normal 2 2 2 2 4 20" xfId="1286"/>
    <cellStyle name="Normal 2 2 2 2 4 21" xfId="1341"/>
    <cellStyle name="Normal 2 2 2 2 4 22" xfId="1396"/>
    <cellStyle name="Normal 2 2 2 2 4 23" xfId="1482"/>
    <cellStyle name="Normal 2 2 2 2 4 24" xfId="1537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80"/>
    <cellStyle name="Normal 2 2 2 2 4 9" xfId="638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71"/>
    <cellStyle name="Normal 2 2 2 22" xfId="647"/>
    <cellStyle name="Normal 2 2 2 23" xfId="726"/>
    <cellStyle name="Normal 2 2 2 24" xfId="782"/>
    <cellStyle name="Normal 2 2 2 25" xfId="837"/>
    <cellStyle name="Normal 2 2 2 26" xfId="892"/>
    <cellStyle name="Normal 2 2 2 27" xfId="947"/>
    <cellStyle name="Normal 2 2 2 28" xfId="1002"/>
    <cellStyle name="Normal 2 2 2 29" xfId="1057"/>
    <cellStyle name="Normal 2 2 2 3" xfId="62"/>
    <cellStyle name="Normal 2 2 2 3 10" xfId="492"/>
    <cellStyle name="Normal 2 2 2 3 11" xfId="547"/>
    <cellStyle name="Normal 2 2 2 3 12" xfId="602"/>
    <cellStyle name="Normal 2 2 2 3 13" xfId="681"/>
    <cellStyle name="Normal 2 2 2 3 14" xfId="637"/>
    <cellStyle name="Normal 2 2 2 3 15" xfId="736"/>
    <cellStyle name="Normal 2 2 2 3 16" xfId="792"/>
    <cellStyle name="Normal 2 2 2 3 17" xfId="847"/>
    <cellStyle name="Normal 2 2 2 3 18" xfId="902"/>
    <cellStyle name="Normal 2 2 2 3 19" xfId="957"/>
    <cellStyle name="Normal 2 2 2 3 2" xfId="97"/>
    <cellStyle name="Normal 2 2 2 3 2 10" xfId="848"/>
    <cellStyle name="Normal 2 2 2 3 2 11" xfId="903"/>
    <cellStyle name="Normal 2 2 2 3 2 12" xfId="958"/>
    <cellStyle name="Normal 2 2 2 3 2 13" xfId="1013"/>
    <cellStyle name="Normal 2 2 2 3 2 14" xfId="1068"/>
    <cellStyle name="Normal 2 2 2 3 2 15" xfId="1123"/>
    <cellStyle name="Normal 2 2 2 3 2 16" xfId="1178"/>
    <cellStyle name="Normal 2 2 2 3 2 17" xfId="1233"/>
    <cellStyle name="Normal 2 2 2 3 2 18" xfId="1288"/>
    <cellStyle name="Normal 2 2 2 3 2 19" xfId="1343"/>
    <cellStyle name="Normal 2 2 2 3 2 2" xfId="427"/>
    <cellStyle name="Normal 2 2 2 3 2 20" xfId="1398"/>
    <cellStyle name="Normal 2 2 2 3 2 21" xfId="1484"/>
    <cellStyle name="Normal 2 2 2 3 2 22" xfId="1539"/>
    <cellStyle name="Normal 2 2 2 3 2 3" xfId="493"/>
    <cellStyle name="Normal 2 2 2 3 2 4" xfId="548"/>
    <cellStyle name="Normal 2 2 2 3 2 5" xfId="603"/>
    <cellStyle name="Normal 2 2 2 3 2 6" xfId="682"/>
    <cellStyle name="Normal 2 2 2 3 2 7" xfId="636"/>
    <cellStyle name="Normal 2 2 2 3 2 8" xfId="737"/>
    <cellStyle name="Normal 2 2 2 3 2 9" xfId="793"/>
    <cellStyle name="Normal 2 2 2 3 20" xfId="1012"/>
    <cellStyle name="Normal 2 2 2 3 21" xfId="1067"/>
    <cellStyle name="Normal 2 2 2 3 22" xfId="1122"/>
    <cellStyle name="Normal 2 2 2 3 23" xfId="1177"/>
    <cellStyle name="Normal 2 2 2 3 24" xfId="1232"/>
    <cellStyle name="Normal 2 2 2 3 25" xfId="1287"/>
    <cellStyle name="Normal 2 2 2 3 26" xfId="1342"/>
    <cellStyle name="Normal 2 2 2 3 27" xfId="1397"/>
    <cellStyle name="Normal 2 2 2 3 28" xfId="1483"/>
    <cellStyle name="Normal 2 2 2 3 29" xfId="153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30" xfId="1112"/>
    <cellStyle name="Normal 2 2 2 31" xfId="1167"/>
    <cellStyle name="Normal 2 2 2 32" xfId="1222"/>
    <cellStyle name="Normal 2 2 2 33" xfId="1277"/>
    <cellStyle name="Normal 2 2 2 34" xfId="1332"/>
    <cellStyle name="Normal 2 2 2 35" xfId="1387"/>
    <cellStyle name="Normal 2 2 2 36" xfId="1473"/>
    <cellStyle name="Normal 2 2 2 37" xfId="1528"/>
    <cellStyle name="Normal 2 2 2 4" xfId="85"/>
    <cellStyle name="Normal 2 2 2 4 10" xfId="850"/>
    <cellStyle name="Normal 2 2 2 4 11" xfId="905"/>
    <cellStyle name="Normal 2 2 2 4 12" xfId="960"/>
    <cellStyle name="Normal 2 2 2 4 13" xfId="1015"/>
    <cellStyle name="Normal 2 2 2 4 14" xfId="1070"/>
    <cellStyle name="Normal 2 2 2 4 15" xfId="1125"/>
    <cellStyle name="Normal 2 2 2 4 16" xfId="1180"/>
    <cellStyle name="Normal 2 2 2 4 17" xfId="1235"/>
    <cellStyle name="Normal 2 2 2 4 18" xfId="1290"/>
    <cellStyle name="Normal 2 2 2 4 19" xfId="1345"/>
    <cellStyle name="Normal 2 2 2 4 2" xfId="428"/>
    <cellStyle name="Normal 2 2 2 4 20" xfId="1399"/>
    <cellStyle name="Normal 2 2 2 4 21" xfId="1485"/>
    <cellStyle name="Normal 2 2 2 4 22" xfId="1540"/>
    <cellStyle name="Normal 2 2 2 4 3" xfId="494"/>
    <cellStyle name="Normal 2 2 2 4 4" xfId="549"/>
    <cellStyle name="Normal 2 2 2 4 5" xfId="604"/>
    <cellStyle name="Normal 2 2 2 4 6" xfId="684"/>
    <cellStyle name="Normal 2 2 2 4 7" xfId="740"/>
    <cellStyle name="Normal 2 2 2 4 8" xfId="739"/>
    <cellStyle name="Normal 2 2 2 4 9" xfId="795"/>
    <cellStyle name="Normal 2 2 2 5" xfId="95"/>
    <cellStyle name="Normal 2 2 2 5 10" xfId="906"/>
    <cellStyle name="Normal 2 2 2 5 11" xfId="961"/>
    <cellStyle name="Normal 2 2 2 5 12" xfId="1016"/>
    <cellStyle name="Normal 2 2 2 5 13" xfId="1071"/>
    <cellStyle name="Normal 2 2 2 5 14" xfId="1126"/>
    <cellStyle name="Normal 2 2 2 5 15" xfId="1181"/>
    <cellStyle name="Normal 2 2 2 5 16" xfId="1236"/>
    <cellStyle name="Normal 2 2 2 5 17" xfId="1291"/>
    <cellStyle name="Normal 2 2 2 5 18" xfId="1346"/>
    <cellStyle name="Normal 2 2 2 5 19" xfId="1400"/>
    <cellStyle name="Normal 2 2 2 5 2" xfId="429"/>
    <cellStyle name="Normal 2 2 2 5 20" xfId="1431"/>
    <cellStyle name="Normal 2 2 2 5 21" xfId="1486"/>
    <cellStyle name="Normal 2 2 2 5 22" xfId="1541"/>
    <cellStyle name="Normal 2 2 2 5 3" xfId="495"/>
    <cellStyle name="Normal 2 2 2 5 4" xfId="550"/>
    <cellStyle name="Normal 2 2 2 5 5" xfId="605"/>
    <cellStyle name="Normal 2 2 2 5 6" xfId="685"/>
    <cellStyle name="Normal 2 2 2 5 7" xfId="741"/>
    <cellStyle name="Normal 2 2 2 5 8" xfId="796"/>
    <cellStyle name="Normal 2 2 2 5 9" xfId="851"/>
    <cellStyle name="Normal 2 2 2 6" xfId="100"/>
    <cellStyle name="Normal 2 2 2 6 10" xfId="907"/>
    <cellStyle name="Normal 2 2 2 6 11" xfId="962"/>
    <cellStyle name="Normal 2 2 2 6 12" xfId="1017"/>
    <cellStyle name="Normal 2 2 2 6 13" xfId="1072"/>
    <cellStyle name="Normal 2 2 2 6 14" xfId="1127"/>
    <cellStyle name="Normal 2 2 2 6 15" xfId="1182"/>
    <cellStyle name="Normal 2 2 2 6 16" xfId="1237"/>
    <cellStyle name="Normal 2 2 2 6 17" xfId="1292"/>
    <cellStyle name="Normal 2 2 2 6 18" xfId="1347"/>
    <cellStyle name="Normal 2 2 2 6 19" xfId="1401"/>
    <cellStyle name="Normal 2 2 2 6 2" xfId="430"/>
    <cellStyle name="Normal 2 2 2 6 20" xfId="1432"/>
    <cellStyle name="Normal 2 2 2 6 21" xfId="1487"/>
    <cellStyle name="Normal 2 2 2 6 22" xfId="1542"/>
    <cellStyle name="Normal 2 2 2 6 3" xfId="496"/>
    <cellStyle name="Normal 2 2 2 6 4" xfId="551"/>
    <cellStyle name="Normal 2 2 2 6 5" xfId="606"/>
    <cellStyle name="Normal 2 2 2 6 6" xfId="686"/>
    <cellStyle name="Normal 2 2 2 6 7" xfId="742"/>
    <cellStyle name="Normal 2 2 2 6 8" xfId="797"/>
    <cellStyle name="Normal 2 2 2 6 9" xfId="852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91"/>
    <cellStyle name="Normal 2 2 24" xfId="670"/>
    <cellStyle name="Normal 2 2 25" xfId="648"/>
    <cellStyle name="Normal 2 2 26" xfId="725"/>
    <cellStyle name="Normal 2 2 27" xfId="781"/>
    <cellStyle name="Normal 2 2 28" xfId="836"/>
    <cellStyle name="Normal 2 2 29" xfId="891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87"/>
    <cellStyle name="Normal 2 2 3 19" xfId="743"/>
    <cellStyle name="Normal 2 2 3 2" xfId="45"/>
    <cellStyle name="Normal 2 2 3 2 10" xfId="608"/>
    <cellStyle name="Normal 2 2 3 2 11" xfId="688"/>
    <cellStyle name="Normal 2 2 3 2 12" xfId="744"/>
    <cellStyle name="Normal 2 2 3 2 13" xfId="799"/>
    <cellStyle name="Normal 2 2 3 2 14" xfId="854"/>
    <cellStyle name="Normal 2 2 3 2 15" xfId="909"/>
    <cellStyle name="Normal 2 2 3 2 16" xfId="964"/>
    <cellStyle name="Normal 2 2 3 2 17" xfId="1019"/>
    <cellStyle name="Normal 2 2 3 2 18" xfId="1074"/>
    <cellStyle name="Normal 2 2 3 2 19" xfId="1129"/>
    <cellStyle name="Normal 2 2 3 2 2" xfId="80"/>
    <cellStyle name="Normal 2 2 3 2 2 10" xfId="910"/>
    <cellStyle name="Normal 2 2 3 2 2 11" xfId="965"/>
    <cellStyle name="Normal 2 2 3 2 2 12" xfId="1020"/>
    <cellStyle name="Normal 2 2 3 2 2 13" xfId="1075"/>
    <cellStyle name="Normal 2 2 3 2 2 14" xfId="1130"/>
    <cellStyle name="Normal 2 2 3 2 2 15" xfId="1185"/>
    <cellStyle name="Normal 2 2 3 2 2 16" xfId="1240"/>
    <cellStyle name="Normal 2 2 3 2 2 17" xfId="1295"/>
    <cellStyle name="Normal 2 2 3 2 2 18" xfId="1350"/>
    <cellStyle name="Normal 2 2 3 2 2 19" xfId="1404"/>
    <cellStyle name="Normal 2 2 3 2 2 2" xfId="433"/>
    <cellStyle name="Normal 2 2 3 2 2 20" xfId="1435"/>
    <cellStyle name="Normal 2 2 3 2 2 21" xfId="1490"/>
    <cellStyle name="Normal 2 2 3 2 2 22" xfId="1545"/>
    <cellStyle name="Normal 2 2 3 2 2 3" xfId="499"/>
    <cellStyle name="Normal 2 2 3 2 2 4" xfId="554"/>
    <cellStyle name="Normal 2 2 3 2 2 5" xfId="609"/>
    <cellStyle name="Normal 2 2 3 2 2 6" xfId="689"/>
    <cellStyle name="Normal 2 2 3 2 2 7" xfId="745"/>
    <cellStyle name="Normal 2 2 3 2 2 8" xfId="800"/>
    <cellStyle name="Normal 2 2 3 2 2 9" xfId="855"/>
    <cellStyle name="Normal 2 2 3 2 20" xfId="1184"/>
    <cellStyle name="Normal 2 2 3 2 21" xfId="1239"/>
    <cellStyle name="Normal 2 2 3 2 22" xfId="1294"/>
    <cellStyle name="Normal 2 2 3 2 23" xfId="1349"/>
    <cellStyle name="Normal 2 2 3 2 24" xfId="1403"/>
    <cellStyle name="Normal 2 2 3 2 25" xfId="1434"/>
    <cellStyle name="Normal 2 2 3 2 26" xfId="1489"/>
    <cellStyle name="Normal 2 2 3 2 27" xfId="1544"/>
    <cellStyle name="Normal 2 2 3 2 3" xfId="151"/>
    <cellStyle name="Normal 2 2 3 2 3 10" xfId="911"/>
    <cellStyle name="Normal 2 2 3 2 3 11" xfId="966"/>
    <cellStyle name="Normal 2 2 3 2 3 12" xfId="1021"/>
    <cellStyle name="Normal 2 2 3 2 3 13" xfId="1076"/>
    <cellStyle name="Normal 2 2 3 2 3 14" xfId="1131"/>
    <cellStyle name="Normal 2 2 3 2 3 15" xfId="1186"/>
    <cellStyle name="Normal 2 2 3 2 3 16" xfId="1241"/>
    <cellStyle name="Normal 2 2 3 2 3 17" xfId="1296"/>
    <cellStyle name="Normal 2 2 3 2 3 18" xfId="1351"/>
    <cellStyle name="Normal 2 2 3 2 3 19" xfId="1405"/>
    <cellStyle name="Normal 2 2 3 2 3 2" xfId="434"/>
    <cellStyle name="Normal 2 2 3 2 3 20" xfId="1436"/>
    <cellStyle name="Normal 2 2 3 2 3 21" xfId="1491"/>
    <cellStyle name="Normal 2 2 3 2 3 22" xfId="1546"/>
    <cellStyle name="Normal 2 2 3 2 3 3" xfId="500"/>
    <cellStyle name="Normal 2 2 3 2 3 4" xfId="555"/>
    <cellStyle name="Normal 2 2 3 2 3 5" xfId="610"/>
    <cellStyle name="Normal 2 2 3 2 3 6" xfId="690"/>
    <cellStyle name="Normal 2 2 3 2 3 7" xfId="746"/>
    <cellStyle name="Normal 2 2 3 2 3 8" xfId="801"/>
    <cellStyle name="Normal 2 2 3 2 3 9" xfId="856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20" xfId="798"/>
    <cellStyle name="Normal 2 2 3 21" xfId="853"/>
    <cellStyle name="Normal 2 2 3 22" xfId="908"/>
    <cellStyle name="Normal 2 2 3 23" xfId="963"/>
    <cellStyle name="Normal 2 2 3 24" xfId="1018"/>
    <cellStyle name="Normal 2 2 3 25" xfId="1073"/>
    <cellStyle name="Normal 2 2 3 26" xfId="1128"/>
    <cellStyle name="Normal 2 2 3 27" xfId="1183"/>
    <cellStyle name="Normal 2 2 3 28" xfId="1238"/>
    <cellStyle name="Normal 2 2 3 29" xfId="1293"/>
    <cellStyle name="Normal 2 2 3 3" xfId="63"/>
    <cellStyle name="Normal 2 2 3 30" xfId="1348"/>
    <cellStyle name="Normal 2 2 3 31" xfId="1402"/>
    <cellStyle name="Normal 2 2 3 32" xfId="1433"/>
    <cellStyle name="Normal 2 2 3 33" xfId="1488"/>
    <cellStyle name="Normal 2 2 3 34" xfId="154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30" xfId="946"/>
    <cellStyle name="Normal 2 2 31" xfId="1001"/>
    <cellStyle name="Normal 2 2 32" xfId="1056"/>
    <cellStyle name="Normal 2 2 33" xfId="1111"/>
    <cellStyle name="Normal 2 2 34" xfId="1166"/>
    <cellStyle name="Normal 2 2 35" xfId="1221"/>
    <cellStyle name="Normal 2 2 36" xfId="1276"/>
    <cellStyle name="Normal 2 2 37" xfId="1331"/>
    <cellStyle name="Normal 2 2 38" xfId="1386"/>
    <cellStyle name="Normal 2 2 39" xfId="1472"/>
    <cellStyle name="Normal 2 2 4" xfId="46"/>
    <cellStyle name="Normal 2 2 4 10" xfId="748"/>
    <cellStyle name="Normal 2 2 4 11" xfId="803"/>
    <cellStyle name="Normal 2 2 4 12" xfId="858"/>
    <cellStyle name="Normal 2 2 4 13" xfId="913"/>
    <cellStyle name="Normal 2 2 4 14" xfId="968"/>
    <cellStyle name="Normal 2 2 4 15" xfId="1023"/>
    <cellStyle name="Normal 2 2 4 16" xfId="1078"/>
    <cellStyle name="Normal 2 2 4 17" xfId="1133"/>
    <cellStyle name="Normal 2 2 4 18" xfId="1188"/>
    <cellStyle name="Normal 2 2 4 19" xfId="1243"/>
    <cellStyle name="Normal 2 2 4 2" xfId="102"/>
    <cellStyle name="Normal 2 2 4 20" xfId="1298"/>
    <cellStyle name="Normal 2 2 4 21" xfId="1353"/>
    <cellStyle name="Normal 2 2 4 22" xfId="1407"/>
    <cellStyle name="Normal 2 2 4 23" xfId="1437"/>
    <cellStyle name="Normal 2 2 4 24" xfId="1492"/>
    <cellStyle name="Normal 2 2 4 25" xfId="1547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92"/>
    <cellStyle name="Normal 2 2 40" xfId="1527"/>
    <cellStyle name="Normal 2 2 5" xfId="51"/>
    <cellStyle name="Normal 2 2 5 10" xfId="859"/>
    <cellStyle name="Normal 2 2 5 11" xfId="914"/>
    <cellStyle name="Normal 2 2 5 12" xfId="969"/>
    <cellStyle name="Normal 2 2 5 13" xfId="1024"/>
    <cellStyle name="Normal 2 2 5 14" xfId="1079"/>
    <cellStyle name="Normal 2 2 5 15" xfId="1134"/>
    <cellStyle name="Normal 2 2 5 16" xfId="1189"/>
    <cellStyle name="Normal 2 2 5 17" xfId="1244"/>
    <cellStyle name="Normal 2 2 5 18" xfId="1299"/>
    <cellStyle name="Normal 2 2 5 19" xfId="1354"/>
    <cellStyle name="Normal 2 2 5 2" xfId="103"/>
    <cellStyle name="Normal 2 2 5 20" xfId="1408"/>
    <cellStyle name="Normal 2 2 5 21" xfId="1438"/>
    <cellStyle name="Normal 2 2 5 22" xfId="1493"/>
    <cellStyle name="Normal 2 2 5 23" xfId="1548"/>
    <cellStyle name="Normal 2 2 5 3" xfId="436"/>
    <cellStyle name="Normal 2 2 5 4" xfId="502"/>
    <cellStyle name="Normal 2 2 5 5" xfId="557"/>
    <cellStyle name="Normal 2 2 5 6" xfId="612"/>
    <cellStyle name="Normal 2 2 5 7" xfId="693"/>
    <cellStyle name="Normal 2 2 5 8" xfId="749"/>
    <cellStyle name="Normal 2 2 5 9" xfId="804"/>
    <cellStyle name="Normal 2 2 6" xfId="57"/>
    <cellStyle name="Normal 2 2 6 10" xfId="860"/>
    <cellStyle name="Normal 2 2 6 11" xfId="915"/>
    <cellStyle name="Normal 2 2 6 12" xfId="970"/>
    <cellStyle name="Normal 2 2 6 13" xfId="1025"/>
    <cellStyle name="Normal 2 2 6 14" xfId="1080"/>
    <cellStyle name="Normal 2 2 6 15" xfId="1135"/>
    <cellStyle name="Normal 2 2 6 16" xfId="1190"/>
    <cellStyle name="Normal 2 2 6 17" xfId="1245"/>
    <cellStyle name="Normal 2 2 6 18" xfId="1300"/>
    <cellStyle name="Normal 2 2 6 19" xfId="1355"/>
    <cellStyle name="Normal 2 2 6 2" xfId="104"/>
    <cellStyle name="Normal 2 2 6 20" xfId="1409"/>
    <cellStyle name="Normal 2 2 6 21" xfId="1439"/>
    <cellStyle name="Normal 2 2 6 22" xfId="1494"/>
    <cellStyle name="Normal 2 2 6 23" xfId="1549"/>
    <cellStyle name="Normal 2 2 6 3" xfId="437"/>
    <cellStyle name="Normal 2 2 6 4" xfId="503"/>
    <cellStyle name="Normal 2 2 6 5" xfId="558"/>
    <cellStyle name="Normal 2 2 6 6" xfId="613"/>
    <cellStyle name="Normal 2 2 6 7" xfId="694"/>
    <cellStyle name="Normal 2 2 6 8" xfId="750"/>
    <cellStyle name="Normal 2 2 6 9" xfId="805"/>
    <cellStyle name="Normal 2 2 7" xfId="84"/>
    <cellStyle name="Normal 2 2 7 10" xfId="916"/>
    <cellStyle name="Normal 2 2 7 11" xfId="971"/>
    <cellStyle name="Normal 2 2 7 12" xfId="1026"/>
    <cellStyle name="Normal 2 2 7 13" xfId="1081"/>
    <cellStyle name="Normal 2 2 7 14" xfId="1136"/>
    <cellStyle name="Normal 2 2 7 15" xfId="1191"/>
    <cellStyle name="Normal 2 2 7 16" xfId="1246"/>
    <cellStyle name="Normal 2 2 7 17" xfId="1301"/>
    <cellStyle name="Normal 2 2 7 18" xfId="1356"/>
    <cellStyle name="Normal 2 2 7 19" xfId="1410"/>
    <cellStyle name="Normal 2 2 7 2" xfId="438"/>
    <cellStyle name="Normal 2 2 7 20" xfId="1440"/>
    <cellStyle name="Normal 2 2 7 21" xfId="1495"/>
    <cellStyle name="Normal 2 2 7 22" xfId="1550"/>
    <cellStyle name="Normal 2 2 7 3" xfId="504"/>
    <cellStyle name="Normal 2 2 7 4" xfId="559"/>
    <cellStyle name="Normal 2 2 7 5" xfId="614"/>
    <cellStyle name="Normal 2 2 7 6" xfId="695"/>
    <cellStyle name="Normal 2 2 7 7" xfId="751"/>
    <cellStyle name="Normal 2 2 7 8" xfId="806"/>
    <cellStyle name="Normal 2 2 7 9" xfId="861"/>
    <cellStyle name="Normal 2 2 8" xfId="94"/>
    <cellStyle name="Normal 2 2 8 10" xfId="917"/>
    <cellStyle name="Normal 2 2 8 11" xfId="972"/>
    <cellStyle name="Normal 2 2 8 12" xfId="1027"/>
    <cellStyle name="Normal 2 2 8 13" xfId="1082"/>
    <cellStyle name="Normal 2 2 8 14" xfId="1137"/>
    <cellStyle name="Normal 2 2 8 15" xfId="1192"/>
    <cellStyle name="Normal 2 2 8 16" xfId="1247"/>
    <cellStyle name="Normal 2 2 8 17" xfId="1302"/>
    <cellStyle name="Normal 2 2 8 18" xfId="1357"/>
    <cellStyle name="Normal 2 2 8 19" xfId="1411"/>
    <cellStyle name="Normal 2 2 8 2" xfId="439"/>
    <cellStyle name="Normal 2 2 8 20" xfId="1441"/>
    <cellStyle name="Normal 2 2 8 21" xfId="1496"/>
    <cellStyle name="Normal 2 2 8 22" xfId="1551"/>
    <cellStyle name="Normal 2 2 8 3" xfId="505"/>
    <cellStyle name="Normal 2 2 8 4" xfId="560"/>
    <cellStyle name="Normal 2 2 8 5" xfId="615"/>
    <cellStyle name="Normal 2 2 8 6" xfId="696"/>
    <cellStyle name="Normal 2 2 8 7" xfId="752"/>
    <cellStyle name="Normal 2 2 8 8" xfId="807"/>
    <cellStyle name="Normal 2 2 8 9" xfId="862"/>
    <cellStyle name="Normal 2 2 9" xfId="107"/>
    <cellStyle name="Normal 2 2 9 10" xfId="918"/>
    <cellStyle name="Normal 2 2 9 11" xfId="973"/>
    <cellStyle name="Normal 2 2 9 12" xfId="1028"/>
    <cellStyle name="Normal 2 2 9 13" xfId="1083"/>
    <cellStyle name="Normal 2 2 9 14" xfId="1138"/>
    <cellStyle name="Normal 2 2 9 15" xfId="1193"/>
    <cellStyle name="Normal 2 2 9 16" xfId="1248"/>
    <cellStyle name="Normal 2 2 9 17" xfId="1303"/>
    <cellStyle name="Normal 2 2 9 18" xfId="1358"/>
    <cellStyle name="Normal 2 2 9 19" xfId="1412"/>
    <cellStyle name="Normal 2 2 9 2" xfId="440"/>
    <cellStyle name="Normal 2 2 9 20" xfId="1442"/>
    <cellStyle name="Normal 2 2 9 21" xfId="1497"/>
    <cellStyle name="Normal 2 2 9 22" xfId="1552"/>
    <cellStyle name="Normal 2 2 9 3" xfId="506"/>
    <cellStyle name="Normal 2 2 9 4" xfId="561"/>
    <cellStyle name="Normal 2 2 9 5" xfId="616"/>
    <cellStyle name="Normal 2 2 9 6" xfId="697"/>
    <cellStyle name="Normal 2 2 9 7" xfId="753"/>
    <cellStyle name="Normal 2 2 9 8" xfId="808"/>
    <cellStyle name="Normal 2 2 9 9" xfId="863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98"/>
    <cellStyle name="Normal 2 20 16" xfId="754"/>
    <cellStyle name="Normal 2 20 17" xfId="809"/>
    <cellStyle name="Normal 2 20 18" xfId="864"/>
    <cellStyle name="Normal 2 20 19" xfId="919"/>
    <cellStyle name="Normal 2 20 2" xfId="152"/>
    <cellStyle name="Normal 2 20 20" xfId="974"/>
    <cellStyle name="Normal 2 20 21" xfId="1029"/>
    <cellStyle name="Normal 2 20 22" xfId="1084"/>
    <cellStyle name="Normal 2 20 23" xfId="1139"/>
    <cellStyle name="Normal 2 20 24" xfId="1194"/>
    <cellStyle name="Normal 2 20 25" xfId="1249"/>
    <cellStyle name="Normal 2 20 26" xfId="1304"/>
    <cellStyle name="Normal 2 20 27" xfId="1359"/>
    <cellStyle name="Normal 2 20 28" xfId="1413"/>
    <cellStyle name="Normal 2 20 29" xfId="1443"/>
    <cellStyle name="Normal 2 20 3" xfId="178"/>
    <cellStyle name="Normal 2 20 30" xfId="1498"/>
    <cellStyle name="Normal 2 20 31" xfId="1553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99"/>
    <cellStyle name="Normal 2 21 16" xfId="755"/>
    <cellStyle name="Normal 2 21 17" xfId="810"/>
    <cellStyle name="Normal 2 21 18" xfId="865"/>
    <cellStyle name="Normal 2 21 19" xfId="920"/>
    <cellStyle name="Normal 2 21 2" xfId="153"/>
    <cellStyle name="Normal 2 21 20" xfId="975"/>
    <cellStyle name="Normal 2 21 21" xfId="1030"/>
    <cellStyle name="Normal 2 21 22" xfId="1085"/>
    <cellStyle name="Normal 2 21 23" xfId="1140"/>
    <cellStyle name="Normal 2 21 24" xfId="1195"/>
    <cellStyle name="Normal 2 21 25" xfId="1250"/>
    <cellStyle name="Normal 2 21 26" xfId="1305"/>
    <cellStyle name="Normal 2 21 27" xfId="1360"/>
    <cellStyle name="Normal 2 21 28" xfId="1414"/>
    <cellStyle name="Normal 2 21 29" xfId="1444"/>
    <cellStyle name="Normal 2 21 3" xfId="179"/>
    <cellStyle name="Normal 2 21 30" xfId="1499"/>
    <cellStyle name="Normal 2 21 31" xfId="1554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700"/>
    <cellStyle name="Normal 2 22 13" xfId="756"/>
    <cellStyle name="Normal 2 22 14" xfId="811"/>
    <cellStyle name="Normal 2 22 15" xfId="866"/>
    <cellStyle name="Normal 2 22 16" xfId="921"/>
    <cellStyle name="Normal 2 22 17" xfId="976"/>
    <cellStyle name="Normal 2 22 18" xfId="1031"/>
    <cellStyle name="Normal 2 22 19" xfId="1086"/>
    <cellStyle name="Normal 2 22 2" xfId="234"/>
    <cellStyle name="Normal 2 22 20" xfId="1141"/>
    <cellStyle name="Normal 2 22 21" xfId="1196"/>
    <cellStyle name="Normal 2 22 22" xfId="1251"/>
    <cellStyle name="Normal 2 22 23" xfId="1306"/>
    <cellStyle name="Normal 2 22 24" xfId="1361"/>
    <cellStyle name="Normal 2 22 25" xfId="1415"/>
    <cellStyle name="Normal 2 22 26" xfId="1445"/>
    <cellStyle name="Normal 2 22 27" xfId="1500"/>
    <cellStyle name="Normal 2 22 28" xfId="1555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702"/>
    <cellStyle name="Normal 2 3 2 18" xfId="758"/>
    <cellStyle name="Normal 2 3 2 19" xfId="813"/>
    <cellStyle name="Normal 2 3 2 2" xfId="81"/>
    <cellStyle name="Normal 2 3 2 20" xfId="868"/>
    <cellStyle name="Normal 2 3 2 21" xfId="923"/>
    <cellStyle name="Normal 2 3 2 22" xfId="978"/>
    <cellStyle name="Normal 2 3 2 23" xfId="1033"/>
    <cellStyle name="Normal 2 3 2 24" xfId="1088"/>
    <cellStyle name="Normal 2 3 2 25" xfId="1143"/>
    <cellStyle name="Normal 2 3 2 26" xfId="1198"/>
    <cellStyle name="Normal 2 3 2 27" xfId="1253"/>
    <cellStyle name="Normal 2 3 2 28" xfId="1308"/>
    <cellStyle name="Normal 2 3 2 29" xfId="1363"/>
    <cellStyle name="Normal 2 3 2 3" xfId="109"/>
    <cellStyle name="Normal 2 3 2 30" xfId="1417"/>
    <cellStyle name="Normal 2 3 2 31" xfId="1447"/>
    <cellStyle name="Normal 2 3 2 32" xfId="1502"/>
    <cellStyle name="Normal 2 3 2 33" xfId="1557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701"/>
    <cellStyle name="Normal 2 3 25" xfId="757"/>
    <cellStyle name="Normal 2 3 26" xfId="812"/>
    <cellStyle name="Normal 2 3 27" xfId="867"/>
    <cellStyle name="Normal 2 3 28" xfId="922"/>
    <cellStyle name="Normal 2 3 29" xfId="977"/>
    <cellStyle name="Normal 2 3 3" xfId="52"/>
    <cellStyle name="Normal 2 3 3 10" xfId="869"/>
    <cellStyle name="Normal 2 3 3 11" xfId="924"/>
    <cellStyle name="Normal 2 3 3 12" xfId="979"/>
    <cellStyle name="Normal 2 3 3 13" xfId="1034"/>
    <cellStyle name="Normal 2 3 3 14" xfId="1089"/>
    <cellStyle name="Normal 2 3 3 15" xfId="1144"/>
    <cellStyle name="Normal 2 3 3 16" xfId="1199"/>
    <cellStyle name="Normal 2 3 3 17" xfId="1254"/>
    <cellStyle name="Normal 2 3 3 18" xfId="1309"/>
    <cellStyle name="Normal 2 3 3 19" xfId="1364"/>
    <cellStyle name="Normal 2 3 3 2" xfId="110"/>
    <cellStyle name="Normal 2 3 3 20" xfId="1418"/>
    <cellStyle name="Normal 2 3 3 21" xfId="1448"/>
    <cellStyle name="Normal 2 3 3 22" xfId="1503"/>
    <cellStyle name="Normal 2 3 3 23" xfId="1558"/>
    <cellStyle name="Normal 2 3 3 3" xfId="446"/>
    <cellStyle name="Normal 2 3 3 4" xfId="512"/>
    <cellStyle name="Normal 2 3 3 5" xfId="567"/>
    <cellStyle name="Normal 2 3 3 6" xfId="622"/>
    <cellStyle name="Normal 2 3 3 7" xfId="703"/>
    <cellStyle name="Normal 2 3 3 8" xfId="759"/>
    <cellStyle name="Normal 2 3 3 9" xfId="814"/>
    <cellStyle name="Normal 2 3 30" xfId="1032"/>
    <cellStyle name="Normal 2 3 31" xfId="1087"/>
    <cellStyle name="Normal 2 3 32" xfId="1142"/>
    <cellStyle name="Normal 2 3 33" xfId="1197"/>
    <cellStyle name="Normal 2 3 34" xfId="1252"/>
    <cellStyle name="Normal 2 3 35" xfId="1307"/>
    <cellStyle name="Normal 2 3 36" xfId="1362"/>
    <cellStyle name="Normal 2 3 37" xfId="1416"/>
    <cellStyle name="Normal 2 3 38" xfId="1446"/>
    <cellStyle name="Normal 2 3 39" xfId="1501"/>
    <cellStyle name="Normal 2 3 4" xfId="59"/>
    <cellStyle name="Normal 2 3 4 10" xfId="870"/>
    <cellStyle name="Normal 2 3 4 11" xfId="925"/>
    <cellStyle name="Normal 2 3 4 12" xfId="980"/>
    <cellStyle name="Normal 2 3 4 13" xfId="1035"/>
    <cellStyle name="Normal 2 3 4 14" xfId="1090"/>
    <cellStyle name="Normal 2 3 4 15" xfId="1145"/>
    <cellStyle name="Normal 2 3 4 16" xfId="1200"/>
    <cellStyle name="Normal 2 3 4 17" xfId="1255"/>
    <cellStyle name="Normal 2 3 4 18" xfId="1310"/>
    <cellStyle name="Normal 2 3 4 19" xfId="1365"/>
    <cellStyle name="Normal 2 3 4 2" xfId="111"/>
    <cellStyle name="Normal 2 3 4 20" xfId="1419"/>
    <cellStyle name="Normal 2 3 4 21" xfId="1449"/>
    <cellStyle name="Normal 2 3 4 22" xfId="1504"/>
    <cellStyle name="Normal 2 3 4 23" xfId="1559"/>
    <cellStyle name="Normal 2 3 4 3" xfId="447"/>
    <cellStyle name="Normal 2 3 4 4" xfId="513"/>
    <cellStyle name="Normal 2 3 4 5" xfId="568"/>
    <cellStyle name="Normal 2 3 4 6" xfId="623"/>
    <cellStyle name="Normal 2 3 4 7" xfId="704"/>
    <cellStyle name="Normal 2 3 4 8" xfId="760"/>
    <cellStyle name="Normal 2 3 4 9" xfId="815"/>
    <cellStyle name="Normal 2 3 40" xfId="1556"/>
    <cellStyle name="Normal 2 3 5" xfId="86"/>
    <cellStyle name="Normal 2 3 5 10" xfId="926"/>
    <cellStyle name="Normal 2 3 5 11" xfId="981"/>
    <cellStyle name="Normal 2 3 5 12" xfId="1036"/>
    <cellStyle name="Normal 2 3 5 13" xfId="1091"/>
    <cellStyle name="Normal 2 3 5 14" xfId="1146"/>
    <cellStyle name="Normal 2 3 5 15" xfId="1201"/>
    <cellStyle name="Normal 2 3 5 16" xfId="1256"/>
    <cellStyle name="Normal 2 3 5 17" xfId="1311"/>
    <cellStyle name="Normal 2 3 5 18" xfId="1366"/>
    <cellStyle name="Normal 2 3 5 19" xfId="1420"/>
    <cellStyle name="Normal 2 3 5 2" xfId="448"/>
    <cellStyle name="Normal 2 3 5 20" xfId="1450"/>
    <cellStyle name="Normal 2 3 5 21" xfId="1505"/>
    <cellStyle name="Normal 2 3 5 22" xfId="1560"/>
    <cellStyle name="Normal 2 3 5 3" xfId="514"/>
    <cellStyle name="Normal 2 3 5 4" xfId="569"/>
    <cellStyle name="Normal 2 3 5 5" xfId="624"/>
    <cellStyle name="Normal 2 3 5 6" xfId="705"/>
    <cellStyle name="Normal 2 3 5 7" xfId="761"/>
    <cellStyle name="Normal 2 3 5 8" xfId="816"/>
    <cellStyle name="Normal 2 3 5 9" xfId="871"/>
    <cellStyle name="Normal 2 3 6" xfId="108"/>
    <cellStyle name="Normal 2 3 6 10" xfId="927"/>
    <cellStyle name="Normal 2 3 6 11" xfId="982"/>
    <cellStyle name="Normal 2 3 6 12" xfId="1037"/>
    <cellStyle name="Normal 2 3 6 13" xfId="1092"/>
    <cellStyle name="Normal 2 3 6 14" xfId="1147"/>
    <cellStyle name="Normal 2 3 6 15" xfId="1202"/>
    <cellStyle name="Normal 2 3 6 16" xfId="1257"/>
    <cellStyle name="Normal 2 3 6 17" xfId="1312"/>
    <cellStyle name="Normal 2 3 6 18" xfId="1367"/>
    <cellStyle name="Normal 2 3 6 19" xfId="1421"/>
    <cellStyle name="Normal 2 3 6 2" xfId="449"/>
    <cellStyle name="Normal 2 3 6 20" xfId="1451"/>
    <cellStyle name="Normal 2 3 6 21" xfId="1506"/>
    <cellStyle name="Normal 2 3 6 22" xfId="1561"/>
    <cellStyle name="Normal 2 3 6 3" xfId="515"/>
    <cellStyle name="Normal 2 3 6 4" xfId="570"/>
    <cellStyle name="Normal 2 3 6 5" xfId="625"/>
    <cellStyle name="Normal 2 3 6 6" xfId="706"/>
    <cellStyle name="Normal 2 3 6 7" xfId="762"/>
    <cellStyle name="Normal 2 3 6 8" xfId="817"/>
    <cellStyle name="Normal 2 3 6 9" xfId="872"/>
    <cellStyle name="Normal 2 3 7" xfId="114"/>
    <cellStyle name="Normal 2 3 7 10" xfId="928"/>
    <cellStyle name="Normal 2 3 7 11" xfId="983"/>
    <cellStyle name="Normal 2 3 7 12" xfId="1038"/>
    <cellStyle name="Normal 2 3 7 13" xfId="1093"/>
    <cellStyle name="Normal 2 3 7 14" xfId="1148"/>
    <cellStyle name="Normal 2 3 7 15" xfId="1203"/>
    <cellStyle name="Normal 2 3 7 16" xfId="1258"/>
    <cellStyle name="Normal 2 3 7 17" xfId="1313"/>
    <cellStyle name="Normal 2 3 7 18" xfId="1368"/>
    <cellStyle name="Normal 2 3 7 19" xfId="1422"/>
    <cellStyle name="Normal 2 3 7 2" xfId="450"/>
    <cellStyle name="Normal 2 3 7 20" xfId="1452"/>
    <cellStyle name="Normal 2 3 7 21" xfId="1507"/>
    <cellStyle name="Normal 2 3 7 22" xfId="1562"/>
    <cellStyle name="Normal 2 3 7 3" xfId="516"/>
    <cellStyle name="Normal 2 3 7 4" xfId="571"/>
    <cellStyle name="Normal 2 3 7 5" xfId="626"/>
    <cellStyle name="Normal 2 3 7 6" xfId="707"/>
    <cellStyle name="Normal 2 3 7 7" xfId="763"/>
    <cellStyle name="Normal 2 3 7 8" xfId="818"/>
    <cellStyle name="Normal 2 3 7 9" xfId="873"/>
    <cellStyle name="Normal 2 3 8" xfId="115"/>
    <cellStyle name="Normal 2 3 8 10" xfId="929"/>
    <cellStyle name="Normal 2 3 8 11" xfId="984"/>
    <cellStyle name="Normal 2 3 8 12" xfId="1039"/>
    <cellStyle name="Normal 2 3 8 13" xfId="1094"/>
    <cellStyle name="Normal 2 3 8 14" xfId="1149"/>
    <cellStyle name="Normal 2 3 8 15" xfId="1204"/>
    <cellStyle name="Normal 2 3 8 16" xfId="1259"/>
    <cellStyle name="Normal 2 3 8 17" xfId="1314"/>
    <cellStyle name="Normal 2 3 8 18" xfId="1369"/>
    <cellStyle name="Normal 2 3 8 19" xfId="1423"/>
    <cellStyle name="Normal 2 3 8 2" xfId="451"/>
    <cellStyle name="Normal 2 3 8 20" xfId="1453"/>
    <cellStyle name="Normal 2 3 8 21" xfId="1508"/>
    <cellStyle name="Normal 2 3 8 22" xfId="1563"/>
    <cellStyle name="Normal 2 3 8 3" xfId="517"/>
    <cellStyle name="Normal 2 3 8 4" xfId="572"/>
    <cellStyle name="Normal 2 3 8 5" xfId="627"/>
    <cellStyle name="Normal 2 3 8 6" xfId="708"/>
    <cellStyle name="Normal 2 3 8 7" xfId="764"/>
    <cellStyle name="Normal 2 3 8 8" xfId="819"/>
    <cellStyle name="Normal 2 3 8 9" xfId="874"/>
    <cellStyle name="Normal 2 3 9" xfId="116"/>
    <cellStyle name="Normal 2 3 9 10" xfId="930"/>
    <cellStyle name="Normal 2 3 9 11" xfId="985"/>
    <cellStyle name="Normal 2 3 9 12" xfId="1040"/>
    <cellStyle name="Normal 2 3 9 13" xfId="1095"/>
    <cellStyle name="Normal 2 3 9 14" xfId="1150"/>
    <cellStyle name="Normal 2 3 9 15" xfId="1205"/>
    <cellStyle name="Normal 2 3 9 16" xfId="1260"/>
    <cellStyle name="Normal 2 3 9 17" xfId="1315"/>
    <cellStyle name="Normal 2 3 9 18" xfId="1370"/>
    <cellStyle name="Normal 2 3 9 19" xfId="1424"/>
    <cellStyle name="Normal 2 3 9 2" xfId="452"/>
    <cellStyle name="Normal 2 3 9 20" xfId="1454"/>
    <cellStyle name="Normal 2 3 9 21" xfId="1509"/>
    <cellStyle name="Normal 2 3 9 22" xfId="1564"/>
    <cellStyle name="Normal 2 3 9 3" xfId="518"/>
    <cellStyle name="Normal 2 3 9 4" xfId="573"/>
    <cellStyle name="Normal 2 3 9 5" xfId="628"/>
    <cellStyle name="Normal 2 3 9 6" xfId="709"/>
    <cellStyle name="Normal 2 3 9 7" xfId="765"/>
    <cellStyle name="Normal 2 3 9 8" xfId="820"/>
    <cellStyle name="Normal 2 3 9 9" xfId="875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59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710"/>
    <cellStyle name="Normal 2 4 2" xfId="47"/>
    <cellStyle name="Normal 2 4 2 2" xfId="363"/>
    <cellStyle name="Normal 2 4 2 3" xfId="382"/>
    <cellStyle name="Normal 2 4 20" xfId="766"/>
    <cellStyle name="Normal 2 4 21" xfId="821"/>
    <cellStyle name="Normal 2 4 22" xfId="876"/>
    <cellStyle name="Normal 2 4 23" xfId="931"/>
    <cellStyle name="Normal 2 4 24" xfId="986"/>
    <cellStyle name="Normal 2 4 25" xfId="1041"/>
    <cellStyle name="Normal 2 4 26" xfId="1096"/>
    <cellStyle name="Normal 2 4 27" xfId="1151"/>
    <cellStyle name="Normal 2 4 28" xfId="1206"/>
    <cellStyle name="Normal 2 4 29" xfId="1261"/>
    <cellStyle name="Normal 2 4 3" xfId="56"/>
    <cellStyle name="Normal 2 4 30" xfId="1316"/>
    <cellStyle name="Normal 2 4 31" xfId="1371"/>
    <cellStyle name="Normal 2 4 32" xfId="1425"/>
    <cellStyle name="Normal 2 4 33" xfId="1455"/>
    <cellStyle name="Normal 2 4 34" xfId="1510"/>
    <cellStyle name="Normal 2 4 35" xfId="1565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40" xfId="683"/>
    <cellStyle name="Normal 2 41" xfId="747"/>
    <cellStyle name="Normal 2 42" xfId="802"/>
    <cellStyle name="Normal 2 43" xfId="857"/>
    <cellStyle name="Normal 2 44" xfId="912"/>
    <cellStyle name="Normal 2 45" xfId="967"/>
    <cellStyle name="Normal 2 46" xfId="1022"/>
    <cellStyle name="Normal 2 47" xfId="1077"/>
    <cellStyle name="Normal 2 48" xfId="1132"/>
    <cellStyle name="Normal 2 49" xfId="118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711"/>
    <cellStyle name="Normal 2 5 19" xfId="767"/>
    <cellStyle name="Normal 2 5 2" xfId="61"/>
    <cellStyle name="Normal 2 5 20" xfId="822"/>
    <cellStyle name="Normal 2 5 21" xfId="877"/>
    <cellStyle name="Normal 2 5 22" xfId="932"/>
    <cellStyle name="Normal 2 5 23" xfId="987"/>
    <cellStyle name="Normal 2 5 24" xfId="1042"/>
    <cellStyle name="Normal 2 5 25" xfId="1097"/>
    <cellStyle name="Normal 2 5 26" xfId="1152"/>
    <cellStyle name="Normal 2 5 27" xfId="1207"/>
    <cellStyle name="Normal 2 5 28" xfId="1262"/>
    <cellStyle name="Normal 2 5 29" xfId="1317"/>
    <cellStyle name="Normal 2 5 3" xfId="118"/>
    <cellStyle name="Normal 2 5 30" xfId="1372"/>
    <cellStyle name="Normal 2 5 31" xfId="1426"/>
    <cellStyle name="Normal 2 5 32" xfId="1456"/>
    <cellStyle name="Normal 2 5 33" xfId="1511"/>
    <cellStyle name="Normal 2 5 34" xfId="1566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50" xfId="1242"/>
    <cellStyle name="Normal 2 51" xfId="1297"/>
    <cellStyle name="Normal 2 52" xfId="1352"/>
    <cellStyle name="Normal 2 53" xfId="1406"/>
    <cellStyle name="Normal 2 54" xfId="1461"/>
    <cellStyle name="Normal 2 55" xfId="1516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712"/>
    <cellStyle name="Normal 2 6 19" xfId="768"/>
    <cellStyle name="Normal 2 6 2" xfId="66"/>
    <cellStyle name="Normal 2 6 20" xfId="823"/>
    <cellStyle name="Normal 2 6 21" xfId="878"/>
    <cellStyle name="Normal 2 6 22" xfId="933"/>
    <cellStyle name="Normal 2 6 23" xfId="988"/>
    <cellStyle name="Normal 2 6 24" xfId="1043"/>
    <cellStyle name="Normal 2 6 25" xfId="1098"/>
    <cellStyle name="Normal 2 6 26" xfId="1153"/>
    <cellStyle name="Normal 2 6 27" xfId="1208"/>
    <cellStyle name="Normal 2 6 28" xfId="1263"/>
    <cellStyle name="Normal 2 6 29" xfId="1318"/>
    <cellStyle name="Normal 2 6 3" xfId="119"/>
    <cellStyle name="Normal 2 6 30" xfId="1373"/>
    <cellStyle name="Normal 2 6 31" xfId="1427"/>
    <cellStyle name="Normal 2 6 32" xfId="1457"/>
    <cellStyle name="Normal 2 6 33" xfId="1512"/>
    <cellStyle name="Normal 2 6 34" xfId="1567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713"/>
    <cellStyle name="Normal 2 7 18" xfId="769"/>
    <cellStyle name="Normal 2 7 19" xfId="824"/>
    <cellStyle name="Normal 2 7 2" xfId="67"/>
    <cellStyle name="Normal 2 7 20" xfId="879"/>
    <cellStyle name="Normal 2 7 21" xfId="934"/>
    <cellStyle name="Normal 2 7 22" xfId="989"/>
    <cellStyle name="Normal 2 7 23" xfId="1044"/>
    <cellStyle name="Normal 2 7 24" xfId="1099"/>
    <cellStyle name="Normal 2 7 25" xfId="1154"/>
    <cellStyle name="Normal 2 7 26" xfId="1209"/>
    <cellStyle name="Normal 2 7 27" xfId="1264"/>
    <cellStyle name="Normal 2 7 28" xfId="1319"/>
    <cellStyle name="Normal 2 7 29" xfId="1374"/>
    <cellStyle name="Normal 2 7 3" xfId="120"/>
    <cellStyle name="Normal 2 7 30" xfId="1428"/>
    <cellStyle name="Normal 2 7 31" xfId="1458"/>
    <cellStyle name="Normal 2 7 32" xfId="1513"/>
    <cellStyle name="Normal 2 7 33" xfId="1568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714"/>
    <cellStyle name="Normal 2 8 18" xfId="770"/>
    <cellStyle name="Normal 2 8 19" xfId="825"/>
    <cellStyle name="Normal 2 8 2" xfId="68"/>
    <cellStyle name="Normal 2 8 20" xfId="880"/>
    <cellStyle name="Normal 2 8 21" xfId="935"/>
    <cellStyle name="Normal 2 8 22" xfId="990"/>
    <cellStyle name="Normal 2 8 23" xfId="1045"/>
    <cellStyle name="Normal 2 8 24" xfId="1100"/>
    <cellStyle name="Normal 2 8 25" xfId="1155"/>
    <cellStyle name="Normal 2 8 26" xfId="1210"/>
    <cellStyle name="Normal 2 8 27" xfId="1265"/>
    <cellStyle name="Normal 2 8 28" xfId="1320"/>
    <cellStyle name="Normal 2 8 29" xfId="1375"/>
    <cellStyle name="Normal 2 8 3" xfId="121"/>
    <cellStyle name="Normal 2 8 30" xfId="1429"/>
    <cellStyle name="Normal 2 8 31" xfId="1459"/>
    <cellStyle name="Normal 2 8 32" xfId="1514"/>
    <cellStyle name="Normal 2 8 33" xfId="1569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715"/>
    <cellStyle name="Normal 2 9 18" xfId="771"/>
    <cellStyle name="Normal 2 9 19" xfId="826"/>
    <cellStyle name="Normal 2 9 2" xfId="69"/>
    <cellStyle name="Normal 2 9 20" xfId="881"/>
    <cellStyle name="Normal 2 9 21" xfId="936"/>
    <cellStyle name="Normal 2 9 22" xfId="991"/>
    <cellStyle name="Normal 2 9 23" xfId="1046"/>
    <cellStyle name="Normal 2 9 24" xfId="1101"/>
    <cellStyle name="Normal 2 9 25" xfId="1156"/>
    <cellStyle name="Normal 2 9 26" xfId="1211"/>
    <cellStyle name="Normal 2 9 27" xfId="1266"/>
    <cellStyle name="Normal 2 9 28" xfId="1321"/>
    <cellStyle name="Normal 2 9 29" xfId="1376"/>
    <cellStyle name="Normal 2 9 3" xfId="122"/>
    <cellStyle name="Normal 2 9 30" xfId="1430"/>
    <cellStyle name="Normal 2 9 31" xfId="1460"/>
    <cellStyle name="Normal 2 9 32" xfId="1515"/>
    <cellStyle name="Normal 2 9 33" xfId="1570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71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5" sqref="B5:F5"/>
    </sheetView>
  </sheetViews>
  <sheetFormatPr baseColWidth="10" defaultRowHeight="11.25"/>
  <cols>
    <col min="1" max="1" width="3" style="191" customWidth="1"/>
    <col min="2" max="2" width="34.1640625" style="191" customWidth="1"/>
    <col min="3" max="3" width="28.83203125" style="191" customWidth="1"/>
    <col min="4" max="4" width="13.33203125" style="191" customWidth="1"/>
    <col min="5" max="5" width="12.5" style="191" customWidth="1"/>
    <col min="6" max="6" width="17.1640625" style="191" customWidth="1"/>
    <col min="7" max="16384" width="12" style="191"/>
  </cols>
  <sheetData>
    <row r="1" spans="1:11" ht="3" customHeight="1">
      <c r="A1" s="299"/>
      <c r="B1" s="299"/>
      <c r="C1" s="299"/>
      <c r="D1" s="299"/>
      <c r="E1" s="299"/>
      <c r="F1" s="299"/>
      <c r="G1" s="297"/>
      <c r="H1" s="297"/>
      <c r="I1" s="297"/>
      <c r="J1" s="297"/>
      <c r="K1" s="297"/>
    </row>
    <row r="2" spans="1:11" ht="23.25">
      <c r="A2" s="299"/>
      <c r="B2" s="340" t="s">
        <v>132</v>
      </c>
      <c r="C2" s="341"/>
      <c r="D2" s="341"/>
      <c r="E2" s="341"/>
      <c r="F2" s="341"/>
      <c r="G2" s="297"/>
      <c r="H2" s="297"/>
      <c r="I2" s="297"/>
      <c r="J2" s="297"/>
      <c r="K2" s="297"/>
    </row>
    <row r="3" spans="1:11" ht="12">
      <c r="A3" s="299"/>
      <c r="B3" s="343" t="s">
        <v>133</v>
      </c>
      <c r="C3" s="336"/>
      <c r="D3" s="336"/>
      <c r="E3" s="336"/>
      <c r="F3" s="336"/>
      <c r="G3" s="297"/>
      <c r="H3" s="297"/>
      <c r="I3" s="297"/>
      <c r="J3" s="297"/>
      <c r="K3" s="297"/>
    </row>
    <row r="4" spans="1:11" ht="12">
      <c r="A4" s="299"/>
      <c r="B4" s="299"/>
      <c r="C4" s="334"/>
      <c r="D4" s="299"/>
      <c r="E4" s="299"/>
      <c r="F4" s="299"/>
      <c r="G4" s="297"/>
      <c r="H4" s="297"/>
      <c r="I4" s="297"/>
      <c r="J4" s="297"/>
      <c r="K4" s="297"/>
    </row>
    <row r="5" spans="1:11" ht="12.75">
      <c r="A5" s="299"/>
      <c r="B5" s="342" t="s">
        <v>402</v>
      </c>
      <c r="C5" s="342"/>
      <c r="D5" s="342"/>
      <c r="E5" s="342"/>
      <c r="F5" s="342"/>
      <c r="G5" s="297"/>
      <c r="H5" s="297"/>
      <c r="I5" s="297"/>
      <c r="J5" s="297"/>
      <c r="K5" s="297"/>
    </row>
    <row r="6" spans="1:11">
      <c r="A6" s="299"/>
      <c r="B6" s="303"/>
      <c r="C6" s="303"/>
      <c r="D6" s="303"/>
      <c r="E6" s="303"/>
      <c r="F6" s="303"/>
      <c r="G6" s="297"/>
      <c r="H6" s="297"/>
      <c r="I6" s="297"/>
      <c r="J6" s="297"/>
      <c r="K6" s="297"/>
    </row>
    <row r="7" spans="1:11" ht="12">
      <c r="A7" s="299"/>
      <c r="B7" s="344" t="s">
        <v>134</v>
      </c>
      <c r="C7" s="345"/>
      <c r="D7" s="345"/>
      <c r="E7" s="345"/>
      <c r="F7" s="345"/>
      <c r="G7" s="297"/>
      <c r="H7" s="297"/>
      <c r="I7" s="297"/>
      <c r="J7" s="297"/>
      <c r="K7" s="297"/>
    </row>
    <row r="8" spans="1:11">
      <c r="A8" s="299"/>
      <c r="B8" s="346" t="s">
        <v>135</v>
      </c>
      <c r="C8" s="347"/>
      <c r="D8" s="346"/>
      <c r="E8" s="346"/>
      <c r="F8" s="346"/>
      <c r="G8" s="297"/>
      <c r="H8" s="297"/>
      <c r="I8" s="297"/>
      <c r="J8" s="297"/>
      <c r="K8" s="297"/>
    </row>
    <row r="9" spans="1:11">
      <c r="A9" s="299"/>
      <c r="B9" s="346" t="s">
        <v>136</v>
      </c>
      <c r="C9" s="347"/>
      <c r="D9" s="347"/>
      <c r="E9" s="347"/>
      <c r="F9" s="347"/>
      <c r="G9" s="297"/>
      <c r="H9" s="297"/>
      <c r="I9" s="297"/>
      <c r="J9" s="297"/>
      <c r="K9" s="297"/>
    </row>
    <row r="10" spans="1:11">
      <c r="A10" s="299"/>
      <c r="B10" s="346" t="s">
        <v>137</v>
      </c>
      <c r="C10" s="350"/>
      <c r="D10" s="350"/>
      <c r="E10" s="350"/>
      <c r="F10" s="350"/>
      <c r="G10" s="297"/>
      <c r="H10" s="297"/>
      <c r="I10" s="297"/>
      <c r="J10" s="297"/>
      <c r="K10" s="297"/>
    </row>
    <row r="11" spans="1:11" ht="3.75" customHeight="1">
      <c r="A11" s="299"/>
      <c r="B11" s="332"/>
      <c r="C11" s="333"/>
      <c r="D11" s="333"/>
      <c r="E11" s="333"/>
      <c r="F11" s="333"/>
      <c r="G11" s="297"/>
      <c r="H11" s="297"/>
      <c r="I11" s="297"/>
      <c r="J11" s="297"/>
      <c r="K11" s="297"/>
    </row>
    <row r="12" spans="1:11">
      <c r="A12" s="298"/>
      <c r="B12" s="339" t="s">
        <v>251</v>
      </c>
      <c r="C12" s="339"/>
      <c r="D12" s="339"/>
      <c r="E12" s="339"/>
      <c r="F12" s="339"/>
      <c r="G12" s="297"/>
      <c r="H12" s="297"/>
      <c r="I12" s="297"/>
      <c r="J12" s="297"/>
      <c r="K12" s="297"/>
    </row>
    <row r="13" spans="1:11">
      <c r="A13" s="298"/>
      <c r="B13" s="339" t="s">
        <v>252</v>
      </c>
      <c r="C13" s="339"/>
      <c r="D13" s="339"/>
      <c r="E13" s="339"/>
      <c r="F13" s="339"/>
      <c r="G13" s="297"/>
      <c r="H13" s="297"/>
      <c r="I13" s="297"/>
      <c r="J13" s="297"/>
      <c r="K13" s="297"/>
    </row>
    <row r="14" spans="1:11" ht="3.75" customHeight="1">
      <c r="A14" s="299"/>
      <c r="B14" s="299"/>
      <c r="C14" s="299"/>
      <c r="D14" s="299"/>
      <c r="E14" s="299"/>
      <c r="F14" s="299"/>
      <c r="G14" s="297"/>
      <c r="H14" s="297"/>
      <c r="I14" s="297"/>
      <c r="J14" s="297"/>
      <c r="K14" s="297"/>
    </row>
    <row r="15" spans="1:11" ht="11.25" customHeight="1">
      <c r="A15" s="299"/>
      <c r="B15" s="349" t="s">
        <v>138</v>
      </c>
      <c r="C15" s="349"/>
      <c r="D15" s="327" t="s">
        <v>139</v>
      </c>
      <c r="E15" s="327" t="s">
        <v>139</v>
      </c>
      <c r="F15" s="327"/>
      <c r="G15" s="297"/>
      <c r="H15" s="297"/>
      <c r="I15" s="297"/>
      <c r="J15" s="297"/>
      <c r="K15" s="297"/>
    </row>
    <row r="16" spans="1:11" ht="11.25" customHeight="1">
      <c r="A16" s="299"/>
      <c r="B16" s="349" t="s">
        <v>140</v>
      </c>
      <c r="C16" s="349"/>
      <c r="D16" s="327" t="s">
        <v>141</v>
      </c>
      <c r="E16" s="327" t="s">
        <v>142</v>
      </c>
      <c r="F16" s="327"/>
      <c r="G16" s="297"/>
      <c r="H16" s="297"/>
      <c r="I16" s="297"/>
      <c r="J16" s="297"/>
      <c r="K16" s="297"/>
    </row>
    <row r="17" spans="1:11" ht="11.25" customHeight="1">
      <c r="A17" s="299"/>
      <c r="B17" s="306"/>
      <c r="C17" s="306"/>
      <c r="D17" s="306"/>
      <c r="E17" s="306"/>
      <c r="F17" s="306"/>
      <c r="G17" s="297"/>
      <c r="H17" s="297"/>
      <c r="I17" s="297"/>
      <c r="J17" s="297"/>
      <c r="K17" s="297"/>
    </row>
    <row r="18" spans="1:11" ht="11.25" customHeight="1">
      <c r="A18" s="299"/>
      <c r="B18" s="310" t="s">
        <v>143</v>
      </c>
      <c r="C18" s="311"/>
      <c r="D18" s="312">
        <v>2.4300000000000002</v>
      </c>
      <c r="E18" s="312">
        <v>2.2787000000000002</v>
      </c>
      <c r="F18" s="302"/>
      <c r="G18" s="297"/>
      <c r="H18" s="297"/>
      <c r="I18" s="297"/>
      <c r="J18" s="297"/>
      <c r="K18" s="297"/>
    </row>
    <row r="19" spans="1:11" ht="11.25" customHeight="1">
      <c r="A19" s="299"/>
      <c r="B19" s="313"/>
      <c r="C19" s="311"/>
      <c r="D19" s="312"/>
      <c r="E19" s="312"/>
      <c r="F19" s="302"/>
      <c r="G19" s="297"/>
      <c r="H19" s="297"/>
      <c r="I19" s="297"/>
      <c r="J19" s="297"/>
      <c r="K19" s="297"/>
    </row>
    <row r="20" spans="1:11" ht="11.25" customHeight="1">
      <c r="A20" s="299"/>
      <c r="B20" s="310" t="s">
        <v>144</v>
      </c>
      <c r="C20" s="311"/>
      <c r="D20" s="312">
        <v>2.4300000000000002</v>
      </c>
      <c r="E20" s="312">
        <v>2.2787000000000002</v>
      </c>
      <c r="F20" s="302"/>
      <c r="G20" s="297"/>
      <c r="H20" s="297"/>
      <c r="I20" s="297"/>
      <c r="J20" s="297"/>
      <c r="K20" s="297"/>
    </row>
    <row r="21" spans="1:11" ht="11.25" customHeight="1">
      <c r="A21" s="299"/>
      <c r="B21" s="313"/>
      <c r="C21" s="311"/>
      <c r="D21" s="312"/>
      <c r="E21" s="312"/>
      <c r="F21" s="302"/>
      <c r="G21" s="297"/>
      <c r="H21" s="297"/>
      <c r="I21" s="297"/>
      <c r="J21" s="297"/>
      <c r="K21" s="297"/>
    </row>
    <row r="22" spans="1:11" ht="11.25" customHeight="1">
      <c r="A22" s="299"/>
      <c r="B22" s="310" t="s">
        <v>145</v>
      </c>
      <c r="C22" s="311"/>
      <c r="D22" s="312">
        <v>2.4300000000000002</v>
      </c>
      <c r="E22" s="312">
        <v>2.2787000000000002</v>
      </c>
      <c r="F22" s="302"/>
      <c r="G22" s="297"/>
      <c r="H22" s="297"/>
      <c r="I22" s="297"/>
      <c r="J22" s="297"/>
      <c r="K22" s="297"/>
    </row>
    <row r="23" spans="1:11" ht="11.25" customHeight="1">
      <c r="A23" s="299"/>
      <c r="B23" s="313"/>
      <c r="C23" s="311"/>
      <c r="D23" s="312"/>
      <c r="E23" s="312"/>
      <c r="F23" s="302"/>
      <c r="G23" s="297"/>
      <c r="H23" s="297"/>
      <c r="I23" s="297"/>
      <c r="J23" s="297"/>
      <c r="K23" s="297"/>
    </row>
    <row r="24" spans="1:11" ht="11.25" customHeight="1">
      <c r="A24" s="299"/>
      <c r="B24" s="310" t="s">
        <v>146</v>
      </c>
      <c r="C24" s="311"/>
      <c r="D24" s="312">
        <v>2.4300000000000002</v>
      </c>
      <c r="E24" s="312">
        <v>2.2787000000000002</v>
      </c>
      <c r="F24" s="302"/>
      <c r="G24" s="297"/>
      <c r="H24" s="297"/>
      <c r="I24" s="297"/>
      <c r="J24" s="297"/>
      <c r="K24" s="297"/>
    </row>
    <row r="25" spans="1:11" ht="11.25" customHeight="1">
      <c r="A25" s="299"/>
      <c r="B25" s="313"/>
      <c r="C25" s="311"/>
      <c r="D25" s="312"/>
      <c r="E25" s="312"/>
      <c r="F25" s="302"/>
      <c r="G25" s="297"/>
      <c r="H25" s="297"/>
      <c r="I25" s="297"/>
      <c r="J25" s="297"/>
      <c r="K25" s="297"/>
    </row>
    <row r="26" spans="1:11" ht="11.25" customHeight="1">
      <c r="A26" s="299"/>
      <c r="B26" s="310" t="s">
        <v>147</v>
      </c>
      <c r="C26" s="311"/>
      <c r="D26" s="312">
        <v>2.4300000000000002</v>
      </c>
      <c r="E26" s="312">
        <v>2.2787000000000002</v>
      </c>
      <c r="F26" s="302"/>
      <c r="G26" s="297"/>
      <c r="H26" s="297"/>
      <c r="I26" s="297"/>
      <c r="J26" s="297"/>
      <c r="K26" s="297"/>
    </row>
    <row r="27" spans="1:11" ht="11.25" customHeight="1">
      <c r="A27" s="299"/>
      <c r="B27" s="313"/>
      <c r="C27" s="311"/>
      <c r="D27" s="312"/>
      <c r="E27" s="312"/>
      <c r="F27" s="302"/>
      <c r="G27" s="297"/>
      <c r="H27" s="297"/>
      <c r="I27" s="297"/>
      <c r="J27" s="297"/>
      <c r="K27" s="297"/>
    </row>
    <row r="28" spans="1:11" ht="11.25" customHeight="1">
      <c r="A28" s="299"/>
      <c r="B28" s="310" t="s">
        <v>148</v>
      </c>
      <c r="C28" s="311"/>
      <c r="D28" s="312">
        <v>8.4916</v>
      </c>
      <c r="E28" s="312">
        <v>8.3261000000000003</v>
      </c>
      <c r="F28" s="302"/>
      <c r="G28" s="297"/>
      <c r="H28" s="297"/>
      <c r="I28" s="297"/>
      <c r="J28" s="297"/>
      <c r="K28" s="297"/>
    </row>
    <row r="29" spans="1:11" ht="11.25" customHeight="1">
      <c r="A29" s="299"/>
      <c r="B29" s="307"/>
      <c r="C29" s="308"/>
      <c r="D29" s="308"/>
      <c r="E29" s="308"/>
      <c r="F29" s="308"/>
      <c r="G29" s="297"/>
      <c r="H29" s="297"/>
      <c r="I29" s="297"/>
      <c r="J29" s="297"/>
      <c r="K29" s="297"/>
    </row>
    <row r="30" spans="1:11" ht="11.25" customHeight="1">
      <c r="A30" s="299"/>
      <c r="B30" s="310" t="s">
        <v>149</v>
      </c>
      <c r="C30" s="311"/>
      <c r="D30" s="312">
        <v>8.7005999999999997</v>
      </c>
      <c r="E30" s="312">
        <v>8.5345999999999993</v>
      </c>
      <c r="F30" s="302"/>
      <c r="G30" s="297"/>
      <c r="H30" s="297"/>
      <c r="I30" s="297"/>
      <c r="J30" s="297"/>
      <c r="K30" s="297"/>
    </row>
    <row r="31" spans="1:11" ht="11.25" customHeight="1">
      <c r="A31" s="299"/>
      <c r="B31" s="323"/>
      <c r="C31" s="320"/>
      <c r="D31" s="318"/>
      <c r="E31" s="318"/>
      <c r="F31" s="322"/>
      <c r="G31" s="297"/>
      <c r="H31" s="297"/>
      <c r="I31" s="297"/>
      <c r="J31" s="297"/>
      <c r="K31" s="297"/>
    </row>
    <row r="32" spans="1:11" ht="11.25" customHeight="1">
      <c r="A32" s="299"/>
      <c r="B32" s="310" t="s">
        <v>150</v>
      </c>
      <c r="C32" s="311"/>
      <c r="D32" s="312">
        <v>8.6294000000000004</v>
      </c>
      <c r="E32" s="312">
        <v>8.4634999999999998</v>
      </c>
      <c r="F32" s="302"/>
      <c r="G32" s="297"/>
      <c r="H32" s="297"/>
      <c r="I32" s="297"/>
      <c r="J32" s="297"/>
      <c r="K32" s="297"/>
    </row>
    <row r="33" spans="1:11" ht="11.25" customHeight="1">
      <c r="A33" s="299"/>
      <c r="B33" s="323"/>
      <c r="C33" s="320"/>
      <c r="D33" s="318"/>
      <c r="E33" s="318"/>
      <c r="F33" s="322"/>
      <c r="G33" s="298"/>
      <c r="H33" s="298"/>
      <c r="I33" s="298"/>
      <c r="J33" s="298"/>
      <c r="K33" s="298"/>
    </row>
    <row r="34" spans="1:11" ht="11.25" customHeight="1">
      <c r="A34" s="299"/>
      <c r="B34" s="351" t="s">
        <v>151</v>
      </c>
      <c r="C34" s="321"/>
      <c r="D34" s="319" t="s">
        <v>139</v>
      </c>
      <c r="E34" s="319" t="s">
        <v>139</v>
      </c>
      <c r="F34" s="319" t="s">
        <v>152</v>
      </c>
      <c r="G34" s="298"/>
      <c r="H34" s="298"/>
      <c r="I34" s="298"/>
      <c r="J34" s="298"/>
      <c r="K34" s="298"/>
    </row>
    <row r="35" spans="1:11" ht="11.25" customHeight="1">
      <c r="A35" s="299"/>
      <c r="B35" s="352"/>
      <c r="C35" s="321"/>
      <c r="D35" s="319" t="s">
        <v>141</v>
      </c>
      <c r="E35" s="319" t="s">
        <v>142</v>
      </c>
      <c r="F35" s="319" t="s">
        <v>153</v>
      </c>
      <c r="G35" s="298"/>
      <c r="H35" s="298"/>
      <c r="I35" s="298"/>
      <c r="J35" s="298"/>
      <c r="K35" s="298"/>
    </row>
    <row r="36" spans="1:11" ht="11.25" customHeight="1">
      <c r="A36" s="299"/>
      <c r="B36" s="324"/>
      <c r="C36" s="325"/>
      <c r="D36" s="325"/>
      <c r="E36" s="325"/>
      <c r="F36" s="326"/>
      <c r="G36" s="298"/>
      <c r="H36" s="298"/>
      <c r="I36" s="298"/>
      <c r="J36" s="298"/>
      <c r="K36" s="298"/>
    </row>
    <row r="37" spans="1:11" ht="11.25" customHeight="1">
      <c r="A37" s="299"/>
      <c r="B37" s="300" t="s">
        <v>4</v>
      </c>
      <c r="C37" s="301"/>
      <c r="D37" s="304">
        <v>9.2863000000000007</v>
      </c>
      <c r="E37" s="304">
        <v>9.1155000000000008</v>
      </c>
      <c r="F37" s="301">
        <v>35.996000000000002</v>
      </c>
      <c r="G37" s="298"/>
      <c r="H37" s="298"/>
      <c r="I37" s="298"/>
      <c r="J37" s="298"/>
      <c r="K37" s="298"/>
    </row>
    <row r="38" spans="1:11" ht="11.25" customHeight="1">
      <c r="A38" s="299"/>
      <c r="B38" s="307"/>
      <c r="C38" s="301"/>
      <c r="D38" s="301"/>
      <c r="E38" s="301"/>
      <c r="F38" s="301"/>
      <c r="G38" s="298"/>
      <c r="H38" s="298"/>
      <c r="I38" s="298"/>
      <c r="J38" s="298"/>
      <c r="K38" s="298"/>
    </row>
    <row r="39" spans="1:11" ht="11.25" customHeight="1">
      <c r="A39" s="299"/>
      <c r="B39" s="300" t="s">
        <v>154</v>
      </c>
      <c r="C39" s="301"/>
      <c r="D39" s="304">
        <v>9.5212000000000003</v>
      </c>
      <c r="E39" s="304">
        <v>9.3505000000000003</v>
      </c>
      <c r="F39" s="301">
        <v>36.231000000000002</v>
      </c>
      <c r="G39" s="298"/>
      <c r="H39" s="298"/>
      <c r="I39" s="298"/>
      <c r="J39" s="298"/>
      <c r="K39" s="298"/>
    </row>
    <row r="40" spans="1:11" ht="11.25" customHeight="1">
      <c r="A40" s="299"/>
      <c r="B40" s="307"/>
      <c r="C40" s="301"/>
      <c r="D40" s="301"/>
      <c r="E40" s="301"/>
      <c r="F40" s="301"/>
      <c r="G40" s="298"/>
      <c r="H40" s="298"/>
      <c r="I40" s="298"/>
      <c r="J40" s="298"/>
      <c r="K40" s="298"/>
    </row>
    <row r="41" spans="1:11" ht="11.25" customHeight="1">
      <c r="A41" s="299"/>
      <c r="B41" s="300" t="s">
        <v>155</v>
      </c>
      <c r="C41" s="301"/>
      <c r="D41" s="304">
        <v>9.5562000000000005</v>
      </c>
      <c r="E41" s="304">
        <v>9.3979999999999997</v>
      </c>
      <c r="F41" s="301">
        <v>34.262500000000003</v>
      </c>
      <c r="G41" s="298"/>
      <c r="H41" s="298"/>
      <c r="I41" s="298"/>
      <c r="J41" s="298"/>
      <c r="K41" s="298"/>
    </row>
    <row r="42" spans="1:11" ht="11.25" customHeight="1">
      <c r="A42" s="299"/>
      <c r="B42" s="307"/>
      <c r="C42" s="301"/>
      <c r="D42" s="301"/>
      <c r="E42" s="301"/>
      <c r="F42" s="301"/>
      <c r="G42" s="298"/>
      <c r="H42" s="298"/>
      <c r="I42" s="298"/>
      <c r="J42" s="298"/>
      <c r="K42" s="298"/>
    </row>
    <row r="43" spans="1:11" ht="11.25" customHeight="1">
      <c r="A43" s="299"/>
      <c r="B43" s="300" t="s">
        <v>156</v>
      </c>
      <c r="C43" s="301"/>
      <c r="D43" s="304">
        <v>10.6958</v>
      </c>
      <c r="E43" s="304">
        <v>10.5251</v>
      </c>
      <c r="F43" s="304">
        <v>37.4056</v>
      </c>
      <c r="G43" s="298"/>
      <c r="H43" s="298"/>
      <c r="I43" s="298"/>
      <c r="J43" s="298"/>
      <c r="K43" s="298"/>
    </row>
    <row r="44" spans="1:11" ht="11.25" customHeight="1">
      <c r="A44" s="299"/>
      <c r="B44" s="307"/>
      <c r="C44" s="301"/>
      <c r="D44" s="301"/>
      <c r="E44" s="301"/>
      <c r="F44" s="301"/>
      <c r="G44" s="298"/>
      <c r="H44" s="298"/>
      <c r="I44" s="298"/>
      <c r="J44" s="328"/>
      <c r="K44" s="328"/>
    </row>
    <row r="45" spans="1:11" ht="11.25" customHeight="1">
      <c r="A45" s="299"/>
      <c r="B45" s="300" t="s">
        <v>157</v>
      </c>
      <c r="C45" s="301"/>
      <c r="D45" s="304">
        <v>11.283099999999999</v>
      </c>
      <c r="E45" s="304">
        <v>11.112299999999999</v>
      </c>
      <c r="F45" s="304">
        <v>37.992800000000003</v>
      </c>
      <c r="G45" s="298"/>
      <c r="H45" s="298"/>
      <c r="I45" s="298"/>
      <c r="J45" s="298"/>
      <c r="K45" s="298"/>
    </row>
    <row r="46" spans="1:11" ht="11.25" customHeight="1">
      <c r="A46" s="299"/>
      <c r="B46" s="307"/>
      <c r="C46" s="301"/>
      <c r="D46" s="301"/>
      <c r="E46" s="301"/>
      <c r="F46" s="301"/>
      <c r="G46" s="298"/>
      <c r="H46" s="298"/>
      <c r="I46" s="298"/>
      <c r="J46" s="298"/>
      <c r="K46" s="298"/>
    </row>
    <row r="47" spans="1:11" ht="11.25" customHeight="1">
      <c r="A47" s="299"/>
      <c r="B47" s="300" t="s">
        <v>158</v>
      </c>
      <c r="C47" s="301"/>
      <c r="D47" s="304">
        <v>10.013500000000001</v>
      </c>
      <c r="E47" s="304">
        <v>9.8419000000000008</v>
      </c>
      <c r="F47" s="301">
        <v>43.4206</v>
      </c>
      <c r="G47" s="298"/>
      <c r="H47" s="298"/>
      <c r="I47" s="298"/>
      <c r="J47" s="298"/>
      <c r="K47" s="298"/>
    </row>
    <row r="48" spans="1:11" ht="11.25" customHeight="1">
      <c r="A48" s="299"/>
      <c r="B48" s="309"/>
      <c r="C48" s="309"/>
      <c r="D48" s="309"/>
      <c r="E48" s="309"/>
      <c r="F48" s="309"/>
      <c r="G48" s="298"/>
      <c r="H48" s="298"/>
      <c r="I48" s="298"/>
      <c r="J48" s="298"/>
      <c r="K48" s="298"/>
    </row>
    <row r="49" spans="1:11" ht="11.25" customHeight="1">
      <c r="A49" s="299"/>
      <c r="B49" s="300" t="s">
        <v>159</v>
      </c>
      <c r="C49" s="301"/>
      <c r="D49" s="304">
        <v>9.4038000000000004</v>
      </c>
      <c r="E49" s="304">
        <v>9.2330000000000005</v>
      </c>
      <c r="F49" s="301">
        <v>36.113500000000002</v>
      </c>
      <c r="G49" s="297"/>
      <c r="H49" s="297"/>
      <c r="I49" s="297"/>
      <c r="J49" s="297"/>
      <c r="K49" s="297"/>
    </row>
    <row r="50" spans="1:11" ht="11.25" customHeight="1">
      <c r="A50" s="299"/>
      <c r="B50" s="300"/>
      <c r="C50" s="301"/>
      <c r="D50" s="301"/>
      <c r="E50" s="301"/>
      <c r="F50" s="301"/>
      <c r="G50" s="297"/>
      <c r="H50" s="297"/>
      <c r="I50" s="297"/>
      <c r="J50" s="297"/>
      <c r="K50" s="297"/>
    </row>
    <row r="51" spans="1:11" ht="11.25" customHeight="1">
      <c r="A51" s="299"/>
      <c r="B51" s="300" t="s">
        <v>160</v>
      </c>
      <c r="C51" s="301"/>
      <c r="D51" s="304">
        <v>9.4038000000000004</v>
      </c>
      <c r="E51" s="304">
        <v>9.2330000000000005</v>
      </c>
      <c r="F51" s="301">
        <v>36.113500000000002</v>
      </c>
      <c r="G51" s="297"/>
      <c r="H51" s="297"/>
      <c r="I51" s="297"/>
      <c r="J51" s="297"/>
      <c r="K51" s="297"/>
    </row>
    <row r="52" spans="1:11" ht="11.25" customHeight="1">
      <c r="A52" s="299"/>
      <c r="B52" s="314"/>
      <c r="C52" s="316"/>
      <c r="D52" s="317"/>
      <c r="E52" s="317"/>
      <c r="F52" s="316"/>
      <c r="G52" s="297"/>
      <c r="H52" s="297"/>
      <c r="I52" s="297"/>
      <c r="J52" s="297"/>
      <c r="K52" s="297"/>
    </row>
    <row r="53" spans="1:11" ht="11.25" customHeight="1">
      <c r="A53" s="299"/>
      <c r="B53" s="337" t="s">
        <v>161</v>
      </c>
      <c r="C53" s="338"/>
      <c r="D53" s="329">
        <v>9.8955000000000002</v>
      </c>
      <c r="E53" s="329">
        <v>9.7262000000000004</v>
      </c>
      <c r="F53" s="329">
        <v>37.191899999999997</v>
      </c>
      <c r="G53" s="297"/>
      <c r="H53" s="297"/>
      <c r="I53" s="297"/>
      <c r="J53" s="297"/>
      <c r="K53" s="297"/>
    </row>
    <row r="54" spans="1:11" ht="4.5" customHeight="1">
      <c r="A54" s="299"/>
      <c r="B54" s="314"/>
      <c r="C54" s="316"/>
      <c r="D54" s="317"/>
      <c r="E54" s="317"/>
      <c r="F54" s="316"/>
      <c r="G54" s="297"/>
      <c r="H54" s="297"/>
      <c r="I54" s="297"/>
      <c r="J54" s="297"/>
      <c r="K54" s="297"/>
    </row>
    <row r="55" spans="1:11">
      <c r="A55" s="298"/>
      <c r="B55" s="331" t="s">
        <v>403</v>
      </c>
      <c r="C55" s="298"/>
      <c r="D55" s="298"/>
      <c r="E55" s="298"/>
      <c r="F55" s="298"/>
      <c r="G55" s="297"/>
      <c r="H55" s="297"/>
      <c r="I55" s="297"/>
      <c r="J55" s="297"/>
      <c r="K55" s="297"/>
    </row>
    <row r="56" spans="1:11">
      <c r="A56" s="299"/>
      <c r="B56" s="331" t="s">
        <v>404</v>
      </c>
      <c r="C56" s="315"/>
      <c r="D56" s="315"/>
      <c r="E56" s="315"/>
      <c r="F56" s="315"/>
      <c r="G56" s="297"/>
      <c r="H56" s="297"/>
      <c r="I56" s="297"/>
      <c r="J56" s="297"/>
      <c r="K56" s="297"/>
    </row>
    <row r="57" spans="1:11" ht="11.25" customHeight="1">
      <c r="A57" s="298"/>
      <c r="B57" s="330" t="s">
        <v>405</v>
      </c>
      <c r="C57" s="315"/>
      <c r="D57" s="315"/>
      <c r="E57" s="315"/>
      <c r="F57" s="315"/>
      <c r="G57" s="297"/>
      <c r="H57" s="297"/>
      <c r="I57" s="297"/>
      <c r="J57" s="297"/>
      <c r="K57" s="297"/>
    </row>
    <row r="58" spans="1:11" ht="11.25" customHeight="1">
      <c r="A58" s="299"/>
      <c r="B58" s="305" t="s">
        <v>406</v>
      </c>
      <c r="C58" s="299"/>
      <c r="D58" s="299"/>
      <c r="E58" s="299"/>
      <c r="F58" s="299"/>
      <c r="G58" s="297"/>
      <c r="H58" s="297"/>
      <c r="I58" s="297"/>
      <c r="J58" s="297"/>
      <c r="K58" s="297"/>
    </row>
    <row r="59" spans="1:11" ht="11.25" customHeight="1">
      <c r="A59" s="299"/>
      <c r="B59" s="305" t="s">
        <v>407</v>
      </c>
      <c r="C59" s="299"/>
      <c r="D59" s="299"/>
      <c r="E59" s="299"/>
      <c r="F59" s="299"/>
      <c r="G59" s="297"/>
      <c r="H59" s="297"/>
      <c r="I59" s="297"/>
      <c r="J59" s="297"/>
      <c r="K59" s="297"/>
    </row>
    <row r="60" spans="1:11" ht="11.25" customHeight="1">
      <c r="A60" s="299"/>
      <c r="B60" s="305" t="s">
        <v>408</v>
      </c>
      <c r="C60" s="299"/>
      <c r="D60" s="299"/>
      <c r="E60" s="299"/>
      <c r="F60" s="299"/>
      <c r="G60" s="297"/>
      <c r="H60" s="297"/>
      <c r="I60" s="297"/>
      <c r="J60" s="297"/>
      <c r="K60" s="297"/>
    </row>
    <row r="61" spans="1:11">
      <c r="A61" s="299"/>
      <c r="B61" s="305" t="s">
        <v>409</v>
      </c>
      <c r="C61" s="299"/>
      <c r="D61" s="299"/>
      <c r="E61" s="299"/>
      <c r="F61" s="299"/>
      <c r="G61" s="297"/>
      <c r="H61" s="297"/>
      <c r="I61" s="297"/>
      <c r="J61" s="297"/>
      <c r="K61" s="297"/>
    </row>
    <row r="62" spans="1:11" ht="18" customHeight="1">
      <c r="A62" s="299"/>
      <c r="B62" s="335" t="s">
        <v>410</v>
      </c>
      <c r="C62" s="335"/>
      <c r="D62" s="335"/>
      <c r="E62" s="335"/>
      <c r="F62" s="335"/>
      <c r="G62" s="297"/>
      <c r="H62" s="297"/>
      <c r="I62" s="297"/>
      <c r="J62" s="297"/>
      <c r="K62" s="297"/>
    </row>
    <row r="63" spans="1:11" ht="11.25" customHeight="1">
      <c r="A63" s="299"/>
      <c r="B63" s="335"/>
      <c r="C63" s="335"/>
      <c r="D63" s="335"/>
      <c r="E63" s="335"/>
      <c r="F63" s="335"/>
      <c r="G63" s="297"/>
      <c r="H63" s="297"/>
      <c r="I63" s="297"/>
      <c r="J63" s="297"/>
      <c r="K63" s="297"/>
    </row>
    <row r="64" spans="1:11" ht="11.25" customHeight="1">
      <c r="A64" s="299"/>
      <c r="B64" s="335"/>
      <c r="C64" s="335"/>
      <c r="D64" s="335"/>
      <c r="E64" s="335"/>
      <c r="F64" s="335"/>
      <c r="G64" s="297"/>
      <c r="H64" s="297"/>
      <c r="I64" s="297"/>
      <c r="J64" s="297"/>
      <c r="K64" s="297"/>
    </row>
    <row r="65" spans="1:11" ht="11.25" customHeight="1">
      <c r="A65" s="299"/>
      <c r="B65" s="336"/>
      <c r="C65" s="336"/>
      <c r="D65" s="336"/>
      <c r="E65" s="336"/>
      <c r="F65" s="336"/>
      <c r="G65" s="297"/>
      <c r="H65" s="297"/>
      <c r="I65" s="297"/>
      <c r="J65" s="297"/>
      <c r="K65" s="297"/>
    </row>
    <row r="66" spans="1:11" ht="27" customHeight="1">
      <c r="A66" s="299"/>
      <c r="B66" s="348" t="s">
        <v>162</v>
      </c>
      <c r="C66" s="348"/>
      <c r="D66" s="348"/>
      <c r="E66" s="348"/>
      <c r="F66" s="348"/>
      <c r="G66" s="297"/>
      <c r="H66" s="297"/>
      <c r="I66" s="297"/>
      <c r="J66" s="297"/>
      <c r="K66" s="297"/>
    </row>
    <row r="67" spans="1:11">
      <c r="A67" s="299"/>
      <c r="B67" s="348"/>
      <c r="C67" s="348"/>
      <c r="D67" s="348"/>
      <c r="E67" s="348"/>
      <c r="F67" s="348"/>
      <c r="G67" s="297"/>
      <c r="H67" s="297"/>
      <c r="I67" s="297"/>
      <c r="J67" s="297"/>
      <c r="K67" s="297"/>
    </row>
    <row r="68" spans="1:11">
      <c r="A68" s="299"/>
      <c r="B68" s="348"/>
      <c r="C68" s="348"/>
      <c r="D68" s="348"/>
      <c r="E68" s="348"/>
      <c r="F68" s="348"/>
      <c r="G68" s="297"/>
      <c r="H68" s="297"/>
      <c r="I68" s="297"/>
      <c r="J68" s="297"/>
      <c r="K68" s="297"/>
    </row>
    <row r="69" spans="1:11">
      <c r="A69" s="299"/>
      <c r="B69" s="348"/>
      <c r="C69" s="348"/>
      <c r="D69" s="348"/>
      <c r="E69" s="348"/>
      <c r="F69" s="348"/>
      <c r="G69" s="297"/>
      <c r="H69" s="297"/>
      <c r="I69" s="297"/>
      <c r="J69" s="297"/>
      <c r="K69" s="297"/>
    </row>
    <row r="70" spans="1:11">
      <c r="A70" s="299"/>
      <c r="B70" s="348"/>
      <c r="C70" s="348"/>
      <c r="D70" s="348"/>
      <c r="E70" s="348"/>
      <c r="F70" s="348"/>
      <c r="G70" s="297"/>
      <c r="H70" s="297"/>
      <c r="I70" s="297"/>
      <c r="J70" s="297"/>
      <c r="K70" s="297"/>
    </row>
    <row r="71" spans="1:11">
      <c r="A71" s="299"/>
      <c r="B71" s="336"/>
      <c r="C71" s="336"/>
      <c r="D71" s="336"/>
      <c r="E71" s="336"/>
      <c r="F71" s="336"/>
      <c r="G71" s="297"/>
      <c r="H71" s="297"/>
      <c r="I71" s="297"/>
      <c r="J71" s="297"/>
      <c r="K71" s="297"/>
    </row>
    <row r="72" spans="1:11">
      <c r="A72" s="298"/>
      <c r="B72" s="336"/>
      <c r="C72" s="336"/>
      <c r="D72" s="336"/>
      <c r="E72" s="336"/>
      <c r="F72" s="336"/>
      <c r="G72" s="297"/>
      <c r="H72" s="297"/>
      <c r="I72" s="297"/>
      <c r="J72" s="297"/>
      <c r="K72" s="297"/>
    </row>
  </sheetData>
  <mergeCells count="15">
    <mergeCell ref="B66:F72"/>
    <mergeCell ref="B15:C15"/>
    <mergeCell ref="B16:C16"/>
    <mergeCell ref="B9:F9"/>
    <mergeCell ref="B10:F10"/>
    <mergeCell ref="B34:B35"/>
    <mergeCell ref="B62:F65"/>
    <mergeCell ref="B53:C53"/>
    <mergeCell ref="B12:F12"/>
    <mergeCell ref="B13:F13"/>
    <mergeCell ref="B2:F2"/>
    <mergeCell ref="B5:F5"/>
    <mergeCell ref="B3:F3"/>
    <mergeCell ref="B7:F7"/>
    <mergeCell ref="B8:F8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157</v>
      </c>
      <c r="D6" s="354"/>
      <c r="E6" s="354"/>
      <c r="F6" s="354"/>
      <c r="G6" s="354"/>
      <c r="H6" s="354"/>
      <c r="I6" s="195"/>
      <c r="J6" s="187">
        <v>43359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0.92032407407396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392</v>
      </c>
      <c r="D20" s="139"/>
      <c r="E20" s="140"/>
      <c r="F20" s="140" t="s">
        <v>245</v>
      </c>
      <c r="G20" s="138" t="s">
        <v>393</v>
      </c>
      <c r="H20" s="141"/>
      <c r="I20" s="140"/>
      <c r="J20" s="140" t="s">
        <v>246</v>
      </c>
      <c r="K20" s="181">
        <v>37.992800000000003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266</v>
      </c>
      <c r="C34" s="363"/>
      <c r="D34" s="364"/>
      <c r="F34" s="116">
        <v>1</v>
      </c>
      <c r="G34" s="29">
        <v>1</v>
      </c>
      <c r="H34" s="159" t="s">
        <v>267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394</v>
      </c>
      <c r="C36" s="363"/>
      <c r="D36" s="364"/>
      <c r="F36" s="116">
        <v>6</v>
      </c>
      <c r="G36" s="29">
        <v>1</v>
      </c>
      <c r="H36" s="159" t="s">
        <v>267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395</v>
      </c>
      <c r="C38" s="363"/>
      <c r="D38" s="364"/>
      <c r="F38" s="116">
        <v>3</v>
      </c>
      <c r="G38" s="29">
        <v>1</v>
      </c>
      <c r="H38" s="159" t="s">
        <v>267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396</v>
      </c>
      <c r="C40" s="363"/>
      <c r="D40" s="364"/>
      <c r="F40" s="116">
        <v>2</v>
      </c>
      <c r="G40" s="29">
        <v>1</v>
      </c>
      <c r="H40" s="159" t="s">
        <v>267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397</v>
      </c>
      <c r="C42" s="363"/>
      <c r="D42" s="364"/>
      <c r="F42" s="116">
        <v>2</v>
      </c>
      <c r="G42" s="29">
        <v>1</v>
      </c>
      <c r="H42" s="159" t="s">
        <v>267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398</v>
      </c>
      <c r="C44" s="363"/>
      <c r="D44" s="364"/>
      <c r="F44" s="116">
        <v>10</v>
      </c>
      <c r="G44" s="29">
        <v>1</v>
      </c>
      <c r="H44" s="159" t="s">
        <v>267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399</v>
      </c>
      <c r="C46" s="363"/>
      <c r="D46" s="364"/>
      <c r="F46" s="116">
        <v>1</v>
      </c>
      <c r="G46" s="29">
        <v>1</v>
      </c>
      <c r="H46" s="159" t="s">
        <v>267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400</v>
      </c>
      <c r="C48" s="363"/>
      <c r="D48" s="364"/>
      <c r="F48" s="116">
        <v>2</v>
      </c>
      <c r="G48" s="29">
        <v>1</v>
      </c>
      <c r="H48" s="159" t="s">
        <v>267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275</v>
      </c>
      <c r="C50" s="363"/>
      <c r="D50" s="364"/>
      <c r="F50" s="116">
        <v>1</v>
      </c>
      <c r="G50" s="29">
        <v>0</v>
      </c>
      <c r="H50" s="159" t="s">
        <v>267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276</v>
      </c>
      <c r="C52" s="363"/>
      <c r="D52" s="364"/>
      <c r="F52" s="116">
        <v>22</v>
      </c>
      <c r="G52" s="29">
        <v>1</v>
      </c>
      <c r="H52" s="159" t="s">
        <v>267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277</v>
      </c>
      <c r="G60" s="229" t="s">
        <v>37</v>
      </c>
      <c r="H60" s="231" t="s">
        <v>278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279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280</v>
      </c>
      <c r="H64" s="234" t="s">
        <v>217</v>
      </c>
      <c r="I64" s="203" t="s">
        <v>279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281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282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283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284</v>
      </c>
      <c r="E78" s="237" t="s">
        <v>39</v>
      </c>
      <c r="F78" s="195"/>
      <c r="G78" s="236" t="s">
        <v>221</v>
      </c>
      <c r="H78" s="207" t="s">
        <v>285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286</v>
      </c>
      <c r="E80" s="237" t="s">
        <v>39</v>
      </c>
      <c r="G80" s="233" t="s">
        <v>223</v>
      </c>
      <c r="H80" s="269" t="s">
        <v>280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287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288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289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290</v>
      </c>
      <c r="H102" s="221" t="s">
        <v>26</v>
      </c>
      <c r="I102" s="247" t="s">
        <v>291</v>
      </c>
      <c r="K102" s="250">
        <v>0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292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292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293</v>
      </c>
      <c r="K116" s="251">
        <v>7.4219999999999997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 t="s">
        <v>234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392</v>
      </c>
      <c r="D133" s="139"/>
      <c r="E133" s="140"/>
      <c r="F133" s="140" t="s">
        <v>245</v>
      </c>
      <c r="G133" s="138" t="s">
        <v>393</v>
      </c>
      <c r="H133" s="141"/>
      <c r="I133" s="140"/>
      <c r="J133" s="140" t="s">
        <v>246</v>
      </c>
      <c r="K133" s="182">
        <v>37.992800000000003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295</v>
      </c>
      <c r="G139" s="195" t="s">
        <v>26</v>
      </c>
      <c r="H139" s="195"/>
      <c r="I139" s="249" t="s">
        <v>296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298</v>
      </c>
      <c r="D148" s="206" t="s">
        <v>265</v>
      </c>
      <c r="F148" s="130" t="s">
        <v>298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299</v>
      </c>
      <c r="D150" s="237" t="s">
        <v>208</v>
      </c>
      <c r="F150" s="114" t="s">
        <v>299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300</v>
      </c>
      <c r="D152" s="237" t="s">
        <v>209</v>
      </c>
      <c r="F152" s="114" t="s">
        <v>300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301</v>
      </c>
      <c r="E157" s="204"/>
      <c r="F157" s="258" t="s">
        <v>302</v>
      </c>
      <c r="G157" s="131" t="s">
        <v>303</v>
      </c>
      <c r="H157" s="206" t="s">
        <v>265</v>
      </c>
      <c r="I157" s="248" t="s">
        <v>304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305</v>
      </c>
      <c r="F160" s="261" t="s">
        <v>306</v>
      </c>
      <c r="G160" s="131" t="s">
        <v>303</v>
      </c>
      <c r="H160" s="206" t="s">
        <v>265</v>
      </c>
      <c r="I160" s="248" t="s">
        <v>304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305</v>
      </c>
      <c r="F163" s="261" t="s">
        <v>306</v>
      </c>
      <c r="G163" s="131" t="s">
        <v>303</v>
      </c>
      <c r="H163" s="206" t="s">
        <v>265</v>
      </c>
      <c r="I163" s="248" t="s">
        <v>307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308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309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310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311</v>
      </c>
      <c r="G178" s="265" t="s">
        <v>312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39.08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10.6897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500.80930000000001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429.69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7.67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9.1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1.4650000000000001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426.49200000000002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305</v>
      </c>
      <c r="E211" s="204"/>
      <c r="F211" s="258" t="s">
        <v>306</v>
      </c>
      <c r="G211" s="131" t="s">
        <v>314</v>
      </c>
      <c r="H211" s="206" t="s">
        <v>265</v>
      </c>
      <c r="K211" s="250">
        <v>177.9408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320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1.06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7.3300000000000004E-2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7.3300000000000004E-2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7.3300000000000004E-2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317</v>
      </c>
      <c r="K248" s="250">
        <v>3.4403000000000001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2472.6314000000002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2837.6314000000002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11.283099999999999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392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393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401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6" customWidth="1"/>
    <col min="2" max="2" width="44.33203125" customWidth="1"/>
    <col min="3" max="3" width="4.83203125" customWidth="1"/>
    <col min="4" max="4" width="13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3.66406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6" customFormat="1">
      <c r="A1" s="382" t="s">
        <v>224</v>
      </c>
      <c r="B1" s="383" t="s">
        <v>51</v>
      </c>
      <c r="C1" s="383" t="s">
        <v>225</v>
      </c>
      <c r="D1" s="383" t="s">
        <v>226</v>
      </c>
      <c r="E1" s="383" t="s">
        <v>227</v>
      </c>
      <c r="F1" s="383" t="s">
        <v>228</v>
      </c>
      <c r="G1" s="383" t="s">
        <v>229</v>
      </c>
      <c r="H1" s="383" t="s">
        <v>230</v>
      </c>
      <c r="I1" s="383" t="s">
        <v>231</v>
      </c>
      <c r="J1" s="383" t="s">
        <v>232</v>
      </c>
      <c r="K1" s="383" t="s">
        <v>233</v>
      </c>
      <c r="L1" s="383" t="s">
        <v>411</v>
      </c>
      <c r="M1" s="383" t="s">
        <v>412</v>
      </c>
      <c r="N1" s="383" t="s">
        <v>413</v>
      </c>
      <c r="O1" s="383" t="s">
        <v>414</v>
      </c>
      <c r="P1" s="383" t="s">
        <v>415</v>
      </c>
      <c r="Q1" s="383" t="s">
        <v>416</v>
      </c>
      <c r="R1" s="383" t="s">
        <v>417</v>
      </c>
      <c r="S1" s="383" t="s">
        <v>418</v>
      </c>
      <c r="T1" s="383" t="s">
        <v>419</v>
      </c>
      <c r="U1" s="383" t="s">
        <v>420</v>
      </c>
    </row>
    <row r="2" spans="1:21" ht="12">
      <c r="A2" s="384">
        <v>2</v>
      </c>
      <c r="B2" s="385"/>
      <c r="C2" s="385"/>
      <c r="D2" s="385"/>
      <c r="E2" s="385"/>
      <c r="F2" s="385"/>
      <c r="G2" s="385"/>
      <c r="H2" s="385"/>
      <c r="I2" s="385"/>
      <c r="J2" s="385"/>
      <c r="K2" s="386"/>
      <c r="L2" s="387"/>
      <c r="M2" s="387"/>
      <c r="N2" s="387"/>
      <c r="O2" s="387"/>
      <c r="P2" s="387"/>
      <c r="Q2" s="387"/>
      <c r="R2" s="387"/>
      <c r="S2" s="387"/>
      <c r="T2" s="387"/>
      <c r="U2" s="379"/>
    </row>
    <row r="3" spans="1:21" ht="12">
      <c r="A3" s="384">
        <v>3</v>
      </c>
      <c r="B3" s="388"/>
      <c r="C3" s="388"/>
      <c r="D3" s="388"/>
      <c r="E3" s="388"/>
      <c r="F3" s="388"/>
      <c r="G3" s="388"/>
      <c r="H3" s="388"/>
      <c r="I3" s="388"/>
      <c r="J3" s="388"/>
      <c r="K3" s="386"/>
      <c r="L3" s="379"/>
      <c r="M3" s="379"/>
      <c r="N3" s="379"/>
      <c r="O3" s="379"/>
      <c r="P3" s="379"/>
      <c r="Q3" s="379"/>
      <c r="R3" s="379"/>
      <c r="S3" s="379"/>
      <c r="T3" s="379"/>
      <c r="U3" s="379"/>
    </row>
    <row r="4" spans="1:21" ht="12.75">
      <c r="A4" s="384">
        <v>4</v>
      </c>
      <c r="B4" s="353" t="s">
        <v>163</v>
      </c>
      <c r="C4" s="336"/>
      <c r="D4" s="336"/>
      <c r="E4" s="336"/>
      <c r="F4" s="336"/>
      <c r="G4" s="336"/>
      <c r="H4" s="336"/>
      <c r="I4" s="336"/>
      <c r="J4" s="336"/>
      <c r="K4" s="386"/>
      <c r="L4" s="379"/>
      <c r="M4" s="379"/>
      <c r="N4" s="379"/>
      <c r="O4" s="389" t="s">
        <v>205</v>
      </c>
      <c r="P4" s="379"/>
      <c r="Q4" s="379"/>
      <c r="R4" s="379"/>
      <c r="S4" s="379"/>
      <c r="T4" s="379"/>
      <c r="U4" s="379"/>
    </row>
    <row r="5" spans="1:21" ht="12">
      <c r="A5" s="384">
        <v>5</v>
      </c>
      <c r="B5" s="388"/>
      <c r="C5" s="388"/>
      <c r="D5" s="388"/>
      <c r="E5" s="390"/>
      <c r="F5" s="388"/>
      <c r="G5" s="388"/>
      <c r="H5" s="388"/>
      <c r="I5" s="388"/>
      <c r="J5" s="388"/>
      <c r="K5" s="380"/>
      <c r="L5" s="379"/>
      <c r="M5" s="379"/>
      <c r="N5" s="379"/>
      <c r="O5" s="391"/>
      <c r="P5" s="379"/>
      <c r="Q5" s="379"/>
      <c r="R5" s="379"/>
      <c r="S5" s="379"/>
      <c r="T5" s="379"/>
      <c r="U5" s="379"/>
    </row>
    <row r="6" spans="1:21" ht="12">
      <c r="A6" s="384">
        <v>6</v>
      </c>
      <c r="B6" s="392" t="s">
        <v>164</v>
      </c>
      <c r="C6" s="392"/>
      <c r="D6" s="393">
        <v>1800</v>
      </c>
      <c r="E6" s="394" t="s">
        <v>165</v>
      </c>
      <c r="F6" s="388"/>
      <c r="G6" s="388"/>
      <c r="H6" s="388"/>
      <c r="I6" s="388"/>
      <c r="J6" s="388"/>
      <c r="K6" s="395"/>
      <c r="L6" s="396" t="s">
        <v>201</v>
      </c>
      <c r="M6" s="396"/>
      <c r="N6" s="397">
        <v>1800</v>
      </c>
      <c r="O6" s="398" t="s">
        <v>165</v>
      </c>
      <c r="P6" s="379"/>
      <c r="Q6" s="379"/>
      <c r="R6" s="379"/>
      <c r="S6" s="379"/>
      <c r="T6" s="379"/>
      <c r="U6" s="379"/>
    </row>
    <row r="7" spans="1:21" ht="12">
      <c r="A7" s="384">
        <v>7</v>
      </c>
      <c r="B7" s="392" t="s">
        <v>166</v>
      </c>
      <c r="C7" s="392"/>
      <c r="D7" s="393">
        <v>60</v>
      </c>
      <c r="E7" s="399" t="s">
        <v>167</v>
      </c>
      <c r="F7" s="388"/>
      <c r="G7" s="388"/>
      <c r="H7" s="388"/>
      <c r="I7" s="388"/>
      <c r="J7" s="388"/>
      <c r="K7" s="395"/>
      <c r="L7" s="396" t="s">
        <v>166</v>
      </c>
      <c r="M7" s="396"/>
      <c r="N7" s="397">
        <v>60</v>
      </c>
      <c r="O7" s="400" t="s">
        <v>167</v>
      </c>
      <c r="P7" s="379"/>
      <c r="Q7" s="379"/>
      <c r="R7" s="379"/>
      <c r="S7" s="379"/>
      <c r="T7" s="379"/>
      <c r="U7" s="379"/>
    </row>
    <row r="8" spans="1:21" ht="12">
      <c r="A8" s="384">
        <v>8</v>
      </c>
      <c r="B8" s="401" t="s">
        <v>168</v>
      </c>
      <c r="C8" s="401"/>
      <c r="D8" s="402">
        <v>6</v>
      </c>
      <c r="E8" s="403" t="s">
        <v>169</v>
      </c>
      <c r="F8" s="388"/>
      <c r="G8" s="388"/>
      <c r="H8" s="388"/>
      <c r="I8" s="388"/>
      <c r="J8" s="388"/>
      <c r="K8" s="395"/>
      <c r="L8" s="404" t="s">
        <v>168</v>
      </c>
      <c r="M8" s="404"/>
      <c r="N8" s="405">
        <v>6</v>
      </c>
      <c r="O8" s="406" t="s">
        <v>202</v>
      </c>
      <c r="P8" s="379"/>
      <c r="Q8" s="379"/>
      <c r="R8" s="379"/>
      <c r="S8" s="379"/>
      <c r="T8" s="379"/>
      <c r="U8" s="379"/>
    </row>
    <row r="9" spans="1:21" ht="12">
      <c r="A9" s="384">
        <v>9</v>
      </c>
      <c r="B9" s="407"/>
      <c r="C9" s="407"/>
      <c r="D9" s="407"/>
      <c r="E9" s="407"/>
      <c r="F9" s="388"/>
      <c r="G9" s="388"/>
      <c r="H9" s="408" t="s">
        <v>170</v>
      </c>
      <c r="I9" s="409">
        <v>365</v>
      </c>
      <c r="J9" s="410" t="s">
        <v>171</v>
      </c>
      <c r="K9" s="395"/>
      <c r="L9" s="411"/>
      <c r="M9" s="411"/>
      <c r="N9" s="411"/>
      <c r="O9" s="411"/>
      <c r="P9" s="379"/>
      <c r="Q9" s="379"/>
      <c r="R9" s="412" t="s">
        <v>170</v>
      </c>
      <c r="S9" s="413">
        <v>365</v>
      </c>
      <c r="T9" s="414" t="s">
        <v>171</v>
      </c>
      <c r="U9" s="379"/>
    </row>
    <row r="10" spans="1:21" ht="12">
      <c r="A10" s="384">
        <v>10</v>
      </c>
      <c r="B10" s="407"/>
      <c r="C10" s="407"/>
      <c r="D10" s="407"/>
      <c r="E10" s="407"/>
      <c r="F10" s="407"/>
      <c r="G10" s="407"/>
      <c r="H10" s="407"/>
      <c r="I10" s="407"/>
      <c r="J10" s="407"/>
      <c r="K10" s="380"/>
      <c r="L10" s="411"/>
      <c r="M10" s="411"/>
      <c r="N10" s="411"/>
      <c r="O10" s="411"/>
      <c r="P10" s="411"/>
      <c r="Q10" s="411"/>
      <c r="R10" s="411"/>
      <c r="S10" s="411"/>
      <c r="T10" s="411"/>
      <c r="U10" s="379"/>
    </row>
    <row r="11" spans="1:21" ht="12">
      <c r="A11" s="384">
        <v>11</v>
      </c>
      <c r="B11" s="407"/>
      <c r="C11" s="407"/>
      <c r="D11" s="415" t="s">
        <v>172</v>
      </c>
      <c r="E11" s="388"/>
      <c r="F11" s="388"/>
      <c r="G11" s="388"/>
      <c r="H11" s="388"/>
      <c r="I11" s="416" t="s">
        <v>173</v>
      </c>
      <c r="J11" s="388"/>
      <c r="K11" s="395"/>
      <c r="L11" s="411"/>
      <c r="M11" s="411"/>
      <c r="N11" s="417" t="s">
        <v>172</v>
      </c>
      <c r="O11" s="379"/>
      <c r="P11" s="379"/>
      <c r="Q11" s="379"/>
      <c r="R11" s="379"/>
      <c r="S11" s="418" t="s">
        <v>173</v>
      </c>
      <c r="T11" s="379"/>
      <c r="U11" s="379"/>
    </row>
    <row r="12" spans="1:21" ht="12">
      <c r="A12" s="384">
        <v>12</v>
      </c>
      <c r="B12" s="408" t="s">
        <v>174</v>
      </c>
      <c r="C12" s="388"/>
      <c r="D12" s="419">
        <v>360</v>
      </c>
      <c r="E12" s="410" t="s">
        <v>171</v>
      </c>
      <c r="F12" s="407"/>
      <c r="G12" s="388"/>
      <c r="H12" s="408" t="s">
        <v>175</v>
      </c>
      <c r="I12" s="420">
        <v>10</v>
      </c>
      <c r="J12" s="410" t="s">
        <v>171</v>
      </c>
      <c r="K12" s="380"/>
      <c r="L12" s="412" t="s">
        <v>174</v>
      </c>
      <c r="M12" s="379"/>
      <c r="N12" s="419">
        <v>360</v>
      </c>
      <c r="O12" s="414" t="s">
        <v>171</v>
      </c>
      <c r="P12" s="411"/>
      <c r="Q12" s="379"/>
      <c r="R12" s="412" t="s">
        <v>175</v>
      </c>
      <c r="S12" s="420">
        <v>10</v>
      </c>
      <c r="T12" s="414" t="s">
        <v>171</v>
      </c>
      <c r="U12" s="379"/>
    </row>
    <row r="13" spans="1:21">
      <c r="A13" s="384">
        <v>13</v>
      </c>
      <c r="B13" s="408" t="s">
        <v>176</v>
      </c>
      <c r="C13" s="388"/>
      <c r="D13" s="419">
        <v>60</v>
      </c>
      <c r="E13" s="410" t="s">
        <v>171</v>
      </c>
      <c r="F13" s="388"/>
      <c r="G13" s="388"/>
      <c r="H13" s="408" t="s">
        <v>177</v>
      </c>
      <c r="I13" s="420">
        <v>52</v>
      </c>
      <c r="J13" s="410" t="s">
        <v>171</v>
      </c>
      <c r="K13" s="395"/>
      <c r="L13" s="412" t="s">
        <v>176</v>
      </c>
      <c r="M13" s="379"/>
      <c r="N13" s="419">
        <v>60</v>
      </c>
      <c r="O13" s="414" t="s">
        <v>171</v>
      </c>
      <c r="P13" s="379"/>
      <c r="Q13" s="379"/>
      <c r="R13" s="412" t="s">
        <v>177</v>
      </c>
      <c r="S13" s="420">
        <v>52</v>
      </c>
      <c r="T13" s="414" t="s">
        <v>171</v>
      </c>
      <c r="U13" s="379"/>
    </row>
    <row r="14" spans="1:21">
      <c r="A14" s="384">
        <v>14</v>
      </c>
      <c r="B14" s="408" t="s">
        <v>178</v>
      </c>
      <c r="C14" s="388"/>
      <c r="D14" s="419">
        <v>60</v>
      </c>
      <c r="E14" s="410" t="s">
        <v>171</v>
      </c>
      <c r="F14" s="388"/>
      <c r="G14" s="388"/>
      <c r="H14" s="408" t="s">
        <v>179</v>
      </c>
      <c r="I14" s="420">
        <v>53</v>
      </c>
      <c r="J14" s="410" t="s">
        <v>171</v>
      </c>
      <c r="K14" s="380"/>
      <c r="L14" s="412" t="s">
        <v>178</v>
      </c>
      <c r="M14" s="379"/>
      <c r="N14" s="419">
        <v>60</v>
      </c>
      <c r="O14" s="414" t="s">
        <v>171</v>
      </c>
      <c r="P14" s="379"/>
      <c r="Q14" s="379"/>
      <c r="R14" s="412" t="s">
        <v>179</v>
      </c>
      <c r="S14" s="420">
        <v>53</v>
      </c>
      <c r="T14" s="414" t="s">
        <v>171</v>
      </c>
      <c r="U14" s="379"/>
    </row>
    <row r="15" spans="1:21">
      <c r="A15" s="384">
        <v>15</v>
      </c>
      <c r="B15" s="408" t="s">
        <v>180</v>
      </c>
      <c r="C15" s="388"/>
      <c r="D15" s="419">
        <v>30</v>
      </c>
      <c r="E15" s="410" t="s">
        <v>171</v>
      </c>
      <c r="F15" s="388"/>
      <c r="G15" s="388"/>
      <c r="H15" s="408" t="s">
        <v>181</v>
      </c>
      <c r="I15" s="421">
        <v>12</v>
      </c>
      <c r="J15" s="410" t="s">
        <v>171</v>
      </c>
      <c r="K15" s="380"/>
      <c r="L15" s="412" t="s">
        <v>180</v>
      </c>
      <c r="M15" s="379"/>
      <c r="N15" s="419">
        <v>30</v>
      </c>
      <c r="O15" s="414" t="s">
        <v>171</v>
      </c>
      <c r="P15" s="379"/>
      <c r="Q15" s="379"/>
      <c r="R15" s="412" t="s">
        <v>181</v>
      </c>
      <c r="S15" s="422">
        <v>12</v>
      </c>
      <c r="T15" s="414" t="s">
        <v>171</v>
      </c>
      <c r="U15" s="379"/>
    </row>
    <row r="16" spans="1:21">
      <c r="A16" s="384">
        <v>16</v>
      </c>
      <c r="B16" s="408" t="s">
        <v>182</v>
      </c>
      <c r="C16" s="388"/>
      <c r="D16" s="419">
        <v>60</v>
      </c>
      <c r="E16" s="410" t="s">
        <v>171</v>
      </c>
      <c r="F16" s="388"/>
      <c r="G16" s="388"/>
      <c r="H16" s="388"/>
      <c r="I16" s="388"/>
      <c r="J16" s="388"/>
      <c r="K16" s="380"/>
      <c r="L16" s="412" t="s">
        <v>182</v>
      </c>
      <c r="M16" s="379"/>
      <c r="N16" s="419">
        <v>60</v>
      </c>
      <c r="O16" s="414" t="s">
        <v>171</v>
      </c>
      <c r="P16" s="379"/>
      <c r="Q16" s="379"/>
      <c r="R16" s="379"/>
      <c r="S16" s="379"/>
      <c r="T16" s="379"/>
      <c r="U16" s="379"/>
    </row>
    <row r="17" spans="1:21">
      <c r="A17" s="384">
        <v>17</v>
      </c>
      <c r="B17" s="408" t="s">
        <v>183</v>
      </c>
      <c r="C17" s="423">
        <v>0.11</v>
      </c>
      <c r="D17" s="424">
        <v>40.15</v>
      </c>
      <c r="E17" s="410" t="s">
        <v>171</v>
      </c>
      <c r="F17" s="388"/>
      <c r="G17" s="388"/>
      <c r="H17" s="408" t="s">
        <v>184</v>
      </c>
      <c r="I17" s="425">
        <v>127</v>
      </c>
      <c r="J17" s="410" t="s">
        <v>171</v>
      </c>
      <c r="K17" s="380"/>
      <c r="L17" s="412" t="s">
        <v>183</v>
      </c>
      <c r="M17" s="426">
        <v>0.11</v>
      </c>
      <c r="N17" s="424">
        <v>40.15</v>
      </c>
      <c r="O17" s="414" t="s">
        <v>171</v>
      </c>
      <c r="P17" s="379"/>
      <c r="Q17" s="379"/>
      <c r="R17" s="412" t="s">
        <v>184</v>
      </c>
      <c r="S17" s="425">
        <v>127</v>
      </c>
      <c r="T17" s="414" t="s">
        <v>171</v>
      </c>
      <c r="U17" s="298"/>
    </row>
    <row r="18" spans="1:21">
      <c r="A18" s="384">
        <v>18</v>
      </c>
      <c r="B18" s="408" t="s">
        <v>185</v>
      </c>
      <c r="C18" s="423">
        <v>0.02</v>
      </c>
      <c r="D18" s="424">
        <v>7.3</v>
      </c>
      <c r="E18" s="410" t="s">
        <v>171</v>
      </c>
      <c r="F18" s="388"/>
      <c r="G18" s="388"/>
      <c r="H18" s="388"/>
      <c r="I18" s="388"/>
      <c r="J18" s="388"/>
      <c r="K18" s="380"/>
      <c r="L18" s="412" t="s">
        <v>185</v>
      </c>
      <c r="M18" s="426">
        <v>0.02</v>
      </c>
      <c r="N18" s="424">
        <v>7.3</v>
      </c>
      <c r="O18" s="414" t="s">
        <v>171</v>
      </c>
      <c r="P18" s="379"/>
      <c r="Q18" s="379"/>
      <c r="R18" s="379"/>
      <c r="S18" s="379"/>
      <c r="T18" s="379"/>
      <c r="U18" s="298"/>
    </row>
    <row r="19" spans="1:21">
      <c r="A19" s="384">
        <v>19</v>
      </c>
      <c r="B19" s="408" t="s">
        <v>186</v>
      </c>
      <c r="C19" s="423">
        <v>0.02</v>
      </c>
      <c r="D19" s="424">
        <v>7.3</v>
      </c>
      <c r="E19" s="410" t="s">
        <v>171</v>
      </c>
      <c r="F19" s="388"/>
      <c r="G19" s="388"/>
      <c r="H19" s="388"/>
      <c r="I19" s="388"/>
      <c r="J19" s="388"/>
      <c r="K19" s="380"/>
      <c r="L19" s="412" t="s">
        <v>186</v>
      </c>
      <c r="M19" s="426">
        <v>0.02</v>
      </c>
      <c r="N19" s="424">
        <v>7.3</v>
      </c>
      <c r="O19" s="414" t="s">
        <v>171</v>
      </c>
      <c r="P19" s="379"/>
      <c r="Q19" s="379"/>
      <c r="R19" s="379"/>
      <c r="S19" s="379"/>
      <c r="T19" s="379"/>
      <c r="U19" s="298"/>
    </row>
    <row r="20" spans="1:21">
      <c r="A20" s="384">
        <v>20</v>
      </c>
      <c r="B20" s="408" t="s">
        <v>187</v>
      </c>
      <c r="C20" s="423">
        <v>0.02</v>
      </c>
      <c r="D20" s="424">
        <v>7.3</v>
      </c>
      <c r="E20" s="410" t="s">
        <v>171</v>
      </c>
      <c r="F20" s="388"/>
      <c r="G20" s="388"/>
      <c r="H20" s="388"/>
      <c r="I20" s="388"/>
      <c r="J20" s="388"/>
      <c r="K20" s="380"/>
      <c r="L20" s="412" t="s">
        <v>187</v>
      </c>
      <c r="M20" s="426">
        <v>0.02</v>
      </c>
      <c r="N20" s="424">
        <v>7.3</v>
      </c>
      <c r="O20" s="414" t="s">
        <v>171</v>
      </c>
      <c r="P20" s="379"/>
      <c r="Q20" s="379"/>
      <c r="R20" s="379"/>
      <c r="S20" s="379"/>
      <c r="T20" s="379"/>
      <c r="U20" s="298"/>
    </row>
    <row r="21" spans="1:21">
      <c r="A21" s="384">
        <v>21</v>
      </c>
      <c r="B21" s="408" t="s">
        <v>188</v>
      </c>
      <c r="C21" s="423"/>
      <c r="D21" s="424">
        <v>148.28</v>
      </c>
      <c r="E21" s="410" t="s">
        <v>189</v>
      </c>
      <c r="F21" s="388"/>
      <c r="G21" s="427">
        <v>4448.5200000000004</v>
      </c>
      <c r="H21" s="388"/>
      <c r="I21" s="388"/>
      <c r="J21" s="388"/>
      <c r="K21" s="380"/>
      <c r="L21" s="412" t="s">
        <v>188</v>
      </c>
      <c r="M21" s="426"/>
      <c r="N21" s="424">
        <v>148.28</v>
      </c>
      <c r="O21" s="414" t="s">
        <v>189</v>
      </c>
      <c r="P21" s="379"/>
      <c r="Q21" s="428">
        <v>4448.5200000000004</v>
      </c>
      <c r="R21" s="379"/>
      <c r="S21" s="379"/>
      <c r="T21" s="379"/>
      <c r="U21" s="298"/>
    </row>
    <row r="22" spans="1:21">
      <c r="A22" s="384">
        <v>22</v>
      </c>
      <c r="B22" s="408" t="s">
        <v>190</v>
      </c>
      <c r="C22" s="423"/>
      <c r="D22" s="424">
        <v>360</v>
      </c>
      <c r="E22" s="410" t="s">
        <v>171</v>
      </c>
      <c r="F22" s="388"/>
      <c r="G22" s="388"/>
      <c r="H22" s="388"/>
      <c r="I22" s="388"/>
      <c r="J22" s="388"/>
      <c r="K22" s="429"/>
      <c r="L22" s="412" t="s">
        <v>203</v>
      </c>
      <c r="M22" s="426"/>
      <c r="N22" s="424">
        <v>360</v>
      </c>
      <c r="O22" s="414" t="s">
        <v>171</v>
      </c>
      <c r="P22" s="379"/>
      <c r="Q22" s="379"/>
      <c r="R22" s="379"/>
      <c r="S22" s="379"/>
      <c r="T22" s="379"/>
      <c r="U22" s="298"/>
    </row>
    <row r="23" spans="1:21">
      <c r="A23" s="384">
        <v>23</v>
      </c>
      <c r="B23" s="408" t="s">
        <v>191</v>
      </c>
      <c r="C23" s="388"/>
      <c r="D23" s="430">
        <v>36</v>
      </c>
      <c r="E23" s="410" t="s">
        <v>192</v>
      </c>
      <c r="F23" s="388"/>
      <c r="G23" s="388"/>
      <c r="H23" s="388"/>
      <c r="I23" s="388"/>
      <c r="J23" s="388"/>
      <c r="K23" s="380"/>
      <c r="L23" s="412" t="s">
        <v>191</v>
      </c>
      <c r="M23" s="379"/>
      <c r="N23" s="430">
        <v>36</v>
      </c>
      <c r="O23" s="414" t="s">
        <v>192</v>
      </c>
      <c r="P23" s="379"/>
      <c r="Q23" s="379"/>
      <c r="R23" s="379"/>
      <c r="S23" s="379"/>
      <c r="T23" s="379"/>
      <c r="U23" s="298"/>
    </row>
    <row r="24" spans="1:21">
      <c r="A24" s="384">
        <v>24</v>
      </c>
      <c r="B24" s="388"/>
      <c r="C24" s="388"/>
      <c r="D24" s="431"/>
      <c r="E24" s="388"/>
      <c r="F24" s="388"/>
      <c r="G24" s="388"/>
      <c r="H24" s="388"/>
      <c r="I24" s="388"/>
      <c r="J24" s="388"/>
      <c r="K24" s="380"/>
      <c r="L24" s="379"/>
      <c r="M24" s="379"/>
      <c r="N24" s="432"/>
      <c r="O24" s="379"/>
      <c r="P24" s="379"/>
      <c r="Q24" s="379"/>
      <c r="R24" s="379"/>
      <c r="S24" s="379"/>
      <c r="T24" s="379"/>
      <c r="U24" s="298"/>
    </row>
    <row r="25" spans="1:21">
      <c r="A25" s="384">
        <v>25</v>
      </c>
      <c r="B25" s="408" t="s">
        <v>193</v>
      </c>
      <c r="C25" s="408"/>
      <c r="D25" s="430">
        <v>780.33</v>
      </c>
      <c r="E25" s="410" t="s">
        <v>171</v>
      </c>
      <c r="F25" s="388"/>
      <c r="G25" s="388"/>
      <c r="H25" s="408" t="s">
        <v>194</v>
      </c>
      <c r="I25" s="433">
        <v>238</v>
      </c>
      <c r="J25" s="410" t="s">
        <v>171</v>
      </c>
      <c r="K25" s="380"/>
      <c r="L25" s="412" t="s">
        <v>193</v>
      </c>
      <c r="M25" s="412"/>
      <c r="N25" s="434">
        <v>780.33</v>
      </c>
      <c r="O25" s="414" t="s">
        <v>171</v>
      </c>
      <c r="P25" s="379"/>
      <c r="Q25" s="379"/>
      <c r="R25" s="412" t="s">
        <v>194</v>
      </c>
      <c r="S25" s="433">
        <v>238</v>
      </c>
      <c r="T25" s="414" t="s">
        <v>171</v>
      </c>
      <c r="U25" s="298"/>
    </row>
    <row r="26" spans="1:21">
      <c r="A26" s="384">
        <v>26</v>
      </c>
      <c r="B26" s="408" t="s">
        <v>195</v>
      </c>
      <c r="C26" s="408"/>
      <c r="D26" s="430">
        <v>816.33</v>
      </c>
      <c r="E26" s="410" t="s">
        <v>171</v>
      </c>
      <c r="F26" s="388"/>
      <c r="G26" s="388"/>
      <c r="H26" s="435" t="s">
        <v>196</v>
      </c>
      <c r="I26" s="436"/>
      <c r="J26" s="410"/>
      <c r="K26" s="380"/>
      <c r="L26" s="412" t="s">
        <v>195</v>
      </c>
      <c r="M26" s="412"/>
      <c r="N26" s="434">
        <v>816.33</v>
      </c>
      <c r="O26" s="414" t="s">
        <v>171</v>
      </c>
      <c r="P26" s="379"/>
      <c r="Q26" s="379"/>
      <c r="R26" s="437" t="s">
        <v>196</v>
      </c>
      <c r="S26" s="438"/>
      <c r="T26" s="414"/>
      <c r="U26" s="298"/>
    </row>
    <row r="27" spans="1:21">
      <c r="A27" s="384">
        <v>27</v>
      </c>
      <c r="B27" s="388"/>
      <c r="C27" s="388"/>
      <c r="D27" s="388"/>
      <c r="E27" s="388"/>
      <c r="F27" s="388"/>
      <c r="G27" s="388"/>
      <c r="H27" s="388"/>
      <c r="I27" s="388"/>
      <c r="J27" s="388"/>
      <c r="K27" s="380"/>
      <c r="L27" s="379"/>
      <c r="M27" s="379"/>
      <c r="N27" s="379"/>
      <c r="O27" s="379"/>
      <c r="P27" s="379"/>
      <c r="Q27" s="379"/>
      <c r="R27" s="379"/>
      <c r="S27" s="379"/>
      <c r="T27" s="379"/>
      <c r="U27" s="298"/>
    </row>
    <row r="28" spans="1:21">
      <c r="A28" s="384">
        <v>28</v>
      </c>
      <c r="B28" s="385"/>
      <c r="C28" s="385"/>
      <c r="D28" s="385"/>
      <c r="E28" s="385"/>
      <c r="F28" s="385"/>
      <c r="G28" s="385"/>
      <c r="H28" s="385"/>
      <c r="I28" s="385"/>
      <c r="J28" s="385"/>
      <c r="K28" s="380"/>
      <c r="L28" s="387"/>
      <c r="M28" s="387"/>
      <c r="N28" s="387"/>
      <c r="O28" s="387"/>
      <c r="P28" s="387"/>
      <c r="Q28" s="387"/>
      <c r="R28" s="387"/>
      <c r="S28" s="387"/>
      <c r="T28" s="387"/>
      <c r="U28" s="298"/>
    </row>
    <row r="29" spans="1:21">
      <c r="A29" s="384">
        <v>29</v>
      </c>
      <c r="B29" s="388"/>
      <c r="C29" s="388"/>
      <c r="D29" s="388"/>
      <c r="E29" s="388"/>
      <c r="F29" s="388"/>
      <c r="G29" s="388"/>
      <c r="H29" s="388"/>
      <c r="I29" s="388"/>
      <c r="J29" s="388"/>
      <c r="K29" s="380"/>
      <c r="L29" s="379"/>
      <c r="M29" s="379"/>
      <c r="N29" s="379"/>
      <c r="O29" s="379"/>
      <c r="P29" s="379"/>
      <c r="Q29" s="379"/>
      <c r="R29" s="379"/>
      <c r="S29" s="379"/>
      <c r="T29" s="379"/>
      <c r="U29" s="298"/>
    </row>
    <row r="30" spans="1:21" ht="12.75">
      <c r="A30" s="384">
        <v>30</v>
      </c>
      <c r="B30" s="439" t="s">
        <v>197</v>
      </c>
      <c r="C30" s="439"/>
      <c r="D30" s="440">
        <v>2.2787000000000002</v>
      </c>
      <c r="E30" s="388"/>
      <c r="F30" s="388"/>
      <c r="G30" s="441"/>
      <c r="H30" s="442" t="s">
        <v>198</v>
      </c>
      <c r="I30" s="443">
        <v>2.4300000000000002</v>
      </c>
      <c r="J30" s="388"/>
      <c r="K30" s="380"/>
      <c r="L30" s="444" t="s">
        <v>197</v>
      </c>
      <c r="M30" s="444"/>
      <c r="N30" s="445">
        <v>2.2787000000000002</v>
      </c>
      <c r="O30" s="379"/>
      <c r="P30" s="379"/>
      <c r="Q30" s="379"/>
      <c r="R30" s="446" t="s">
        <v>198</v>
      </c>
      <c r="S30" s="443">
        <v>2.4300000000000002</v>
      </c>
      <c r="T30" s="379"/>
      <c r="U30" s="298"/>
    </row>
    <row r="31" spans="1:21">
      <c r="A31" s="384">
        <v>31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0"/>
      <c r="L31" s="379"/>
      <c r="M31" s="379"/>
      <c r="N31" s="379"/>
      <c r="O31" s="379"/>
      <c r="P31" s="379"/>
      <c r="Q31" s="379"/>
      <c r="R31" s="379"/>
      <c r="S31" s="379"/>
      <c r="T31" s="379"/>
      <c r="U31" s="298"/>
    </row>
    <row r="32" spans="1:21" ht="13.5" thickBot="1">
      <c r="A32" s="384">
        <v>32</v>
      </c>
      <c r="B32" s="447"/>
      <c r="C32" s="447"/>
      <c r="D32" s="385"/>
      <c r="E32" s="385"/>
      <c r="F32" s="385"/>
      <c r="G32" s="385"/>
      <c r="H32" s="385"/>
      <c r="I32" s="385"/>
      <c r="J32" s="385"/>
      <c r="K32" s="380"/>
      <c r="L32" s="448"/>
      <c r="M32" s="449"/>
      <c r="N32" s="450"/>
      <c r="O32" s="450"/>
      <c r="P32" s="450"/>
      <c r="Q32" s="450"/>
      <c r="R32" s="450"/>
      <c r="S32" s="450"/>
      <c r="T32" s="450"/>
      <c r="U32" s="298"/>
    </row>
    <row r="33" spans="1:21">
      <c r="A33" s="384">
        <v>33</v>
      </c>
      <c r="B33" s="380"/>
      <c r="C33" s="380"/>
      <c r="D33" s="451"/>
      <c r="E33" s="452"/>
      <c r="F33" s="452"/>
      <c r="G33" s="381"/>
      <c r="H33" s="381"/>
      <c r="I33" s="381"/>
      <c r="J33" s="380"/>
      <c r="K33" s="380"/>
      <c r="L33" s="380"/>
      <c r="M33" s="379"/>
      <c r="N33" s="379"/>
      <c r="O33" s="379"/>
      <c r="P33" s="379"/>
      <c r="Q33" s="379"/>
      <c r="R33" s="379"/>
      <c r="S33" s="379"/>
      <c r="T33" s="379"/>
      <c r="U33" s="298"/>
    </row>
    <row r="34" spans="1:21">
      <c r="A34" s="384">
        <v>34</v>
      </c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79"/>
      <c r="N34" s="379"/>
      <c r="O34" s="379"/>
      <c r="P34" s="379"/>
      <c r="Q34" s="379"/>
      <c r="R34" s="379"/>
      <c r="S34" s="379"/>
      <c r="T34" s="379"/>
      <c r="U34" s="298"/>
    </row>
    <row r="35" spans="1:21">
      <c r="A35" s="384">
        <v>35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0"/>
      <c r="L35" s="387"/>
      <c r="M35" s="387"/>
      <c r="N35" s="387"/>
      <c r="O35" s="387"/>
      <c r="P35" s="387"/>
      <c r="Q35" s="387"/>
      <c r="R35" s="387"/>
      <c r="S35" s="387"/>
      <c r="T35" s="387"/>
      <c r="U35" s="298"/>
    </row>
    <row r="36" spans="1:21">
      <c r="A36" s="384">
        <v>36</v>
      </c>
      <c r="B36" s="379"/>
      <c r="C36" s="379"/>
      <c r="D36" s="379"/>
      <c r="E36" s="379"/>
      <c r="F36" s="379"/>
      <c r="G36" s="379"/>
      <c r="H36" s="379"/>
      <c r="I36" s="379"/>
      <c r="J36" s="379"/>
      <c r="K36" s="380"/>
      <c r="L36" s="379"/>
      <c r="M36" s="379"/>
      <c r="N36" s="379"/>
      <c r="O36" s="379"/>
      <c r="P36" s="379"/>
      <c r="Q36" s="379"/>
      <c r="R36" s="379"/>
      <c r="S36" s="379"/>
      <c r="T36" s="379"/>
      <c r="U36" s="298"/>
    </row>
    <row r="37" spans="1:21" ht="12.75">
      <c r="A37" s="384">
        <v>37</v>
      </c>
      <c r="B37" s="379"/>
      <c r="C37" s="379"/>
      <c r="D37" s="379"/>
      <c r="E37" s="389" t="s">
        <v>199</v>
      </c>
      <c r="F37" s="379"/>
      <c r="G37" s="379"/>
      <c r="H37" s="379"/>
      <c r="I37" s="379"/>
      <c r="J37" s="379"/>
      <c r="K37" s="380"/>
      <c r="L37" s="379"/>
      <c r="M37" s="379"/>
      <c r="N37" s="379"/>
      <c r="O37" s="389" t="s">
        <v>206</v>
      </c>
      <c r="P37" s="379"/>
      <c r="Q37" s="379"/>
      <c r="R37" s="379"/>
      <c r="S37" s="379"/>
      <c r="T37" s="379"/>
      <c r="U37" s="298"/>
    </row>
    <row r="38" spans="1:21" ht="12">
      <c r="A38" s="384">
        <v>38</v>
      </c>
      <c r="B38" s="379"/>
      <c r="C38" s="379"/>
      <c r="D38" s="379"/>
      <c r="E38" s="453" t="s">
        <v>200</v>
      </c>
      <c r="F38" s="379"/>
      <c r="G38" s="379"/>
      <c r="H38" s="379"/>
      <c r="I38" s="379"/>
      <c r="J38" s="379"/>
      <c r="K38" s="380"/>
      <c r="L38" s="379"/>
      <c r="M38" s="379"/>
      <c r="N38" s="379"/>
      <c r="O38" s="391"/>
      <c r="P38" s="379"/>
      <c r="Q38" s="379"/>
      <c r="R38" s="379"/>
      <c r="S38" s="379"/>
      <c r="T38" s="379"/>
      <c r="U38" s="298"/>
    </row>
    <row r="39" spans="1:21">
      <c r="A39" s="384">
        <v>39</v>
      </c>
      <c r="B39" s="454" t="s">
        <v>201</v>
      </c>
      <c r="C39" s="454"/>
      <c r="D39" s="455">
        <v>1800</v>
      </c>
      <c r="E39" s="456" t="s">
        <v>165</v>
      </c>
      <c r="F39" s="379"/>
      <c r="G39" s="379"/>
      <c r="H39" s="379"/>
      <c r="I39" s="379"/>
      <c r="J39" s="379"/>
      <c r="K39" s="379"/>
      <c r="L39" s="396" t="s">
        <v>201</v>
      </c>
      <c r="M39" s="396"/>
      <c r="N39" s="397">
        <v>1800</v>
      </c>
      <c r="O39" s="398" t="s">
        <v>165</v>
      </c>
      <c r="P39" s="379"/>
      <c r="Q39" s="379"/>
      <c r="R39" s="379"/>
      <c r="S39" s="379"/>
      <c r="T39" s="379"/>
      <c r="U39" s="298"/>
    </row>
    <row r="40" spans="1:21">
      <c r="A40" s="384">
        <v>40</v>
      </c>
      <c r="B40" s="454" t="s">
        <v>166</v>
      </c>
      <c r="C40" s="454"/>
      <c r="D40" s="397">
        <v>60</v>
      </c>
      <c r="E40" s="400" t="s">
        <v>167</v>
      </c>
      <c r="F40" s="379"/>
      <c r="G40" s="379"/>
      <c r="H40" s="379"/>
      <c r="I40" s="379"/>
      <c r="J40" s="379"/>
      <c r="K40" s="379"/>
      <c r="L40" s="396" t="s">
        <v>166</v>
      </c>
      <c r="M40" s="396"/>
      <c r="N40" s="397">
        <v>60</v>
      </c>
      <c r="O40" s="400" t="s">
        <v>167</v>
      </c>
      <c r="P40" s="379"/>
      <c r="Q40" s="379"/>
      <c r="R40" s="379"/>
      <c r="S40" s="379"/>
      <c r="T40" s="379"/>
      <c r="U40" s="298"/>
    </row>
    <row r="41" spans="1:21">
      <c r="A41" s="384">
        <v>41</v>
      </c>
      <c r="B41" s="404" t="s">
        <v>168</v>
      </c>
      <c r="C41" s="404"/>
      <c r="D41" s="405">
        <v>6</v>
      </c>
      <c r="E41" s="406" t="s">
        <v>202</v>
      </c>
      <c r="F41" s="379"/>
      <c r="G41" s="379"/>
      <c r="H41" s="379"/>
      <c r="I41" s="379"/>
      <c r="J41" s="379"/>
      <c r="K41" s="379"/>
      <c r="L41" s="404" t="s">
        <v>168</v>
      </c>
      <c r="M41" s="404"/>
      <c r="N41" s="405">
        <v>6</v>
      </c>
      <c r="O41" s="406" t="s">
        <v>202</v>
      </c>
      <c r="P41" s="379"/>
      <c r="Q41" s="379"/>
      <c r="R41" s="379"/>
      <c r="S41" s="379"/>
      <c r="T41" s="379"/>
      <c r="U41" s="298"/>
    </row>
    <row r="42" spans="1:21" ht="12">
      <c r="A42" s="384">
        <v>42</v>
      </c>
      <c r="B42" s="411"/>
      <c r="C42" s="411"/>
      <c r="D42" s="411"/>
      <c r="E42" s="411"/>
      <c r="F42" s="379"/>
      <c r="G42" s="379"/>
      <c r="H42" s="412" t="s">
        <v>170</v>
      </c>
      <c r="I42" s="413">
        <v>365</v>
      </c>
      <c r="J42" s="414" t="s">
        <v>171</v>
      </c>
      <c r="K42" s="379"/>
      <c r="L42" s="411"/>
      <c r="M42" s="411"/>
      <c r="N42" s="411"/>
      <c r="O42" s="411"/>
      <c r="P42" s="379"/>
      <c r="Q42" s="379"/>
      <c r="R42" s="412" t="s">
        <v>170</v>
      </c>
      <c r="S42" s="413">
        <v>365</v>
      </c>
      <c r="T42" s="414" t="s">
        <v>171</v>
      </c>
      <c r="U42" s="298"/>
    </row>
    <row r="43" spans="1:21" ht="12">
      <c r="A43" s="384">
        <v>43</v>
      </c>
      <c r="B43" s="411"/>
      <c r="C43" s="411"/>
      <c r="D43" s="411"/>
      <c r="E43" s="411"/>
      <c r="F43" s="411"/>
      <c r="G43" s="411"/>
      <c r="H43" s="411"/>
      <c r="I43" s="411"/>
      <c r="J43" s="411"/>
      <c r="K43" s="379"/>
      <c r="L43" s="411"/>
      <c r="M43" s="411"/>
      <c r="N43" s="411"/>
      <c r="O43" s="411"/>
      <c r="P43" s="411"/>
      <c r="Q43" s="411"/>
      <c r="R43" s="411"/>
      <c r="S43" s="411"/>
      <c r="T43" s="411"/>
      <c r="U43" s="298"/>
    </row>
    <row r="44" spans="1:21" ht="12">
      <c r="A44" s="384">
        <v>44</v>
      </c>
      <c r="B44" s="411"/>
      <c r="C44" s="411"/>
      <c r="D44" s="417" t="s">
        <v>172</v>
      </c>
      <c r="E44" s="379"/>
      <c r="F44" s="379"/>
      <c r="G44" s="379"/>
      <c r="H44" s="379"/>
      <c r="I44" s="418" t="s">
        <v>173</v>
      </c>
      <c r="J44" s="379"/>
      <c r="K44" s="379"/>
      <c r="L44" s="411"/>
      <c r="M44" s="411"/>
      <c r="N44" s="417" t="s">
        <v>172</v>
      </c>
      <c r="O44" s="379"/>
      <c r="P44" s="379"/>
      <c r="Q44" s="379"/>
      <c r="R44" s="379"/>
      <c r="S44" s="418" t="s">
        <v>173</v>
      </c>
      <c r="T44" s="379"/>
      <c r="U44" s="298"/>
    </row>
    <row r="45" spans="1:21" ht="12">
      <c r="A45" s="384">
        <v>45</v>
      </c>
      <c r="B45" s="412" t="s">
        <v>174</v>
      </c>
      <c r="C45" s="379"/>
      <c r="D45" s="419">
        <v>360</v>
      </c>
      <c r="E45" s="414" t="s">
        <v>171</v>
      </c>
      <c r="F45" s="411"/>
      <c r="G45" s="379"/>
      <c r="H45" s="412" t="s">
        <v>175</v>
      </c>
      <c r="I45" s="420">
        <v>10</v>
      </c>
      <c r="J45" s="414" t="s">
        <v>171</v>
      </c>
      <c r="K45" s="379"/>
      <c r="L45" s="412" t="s">
        <v>174</v>
      </c>
      <c r="M45" s="379"/>
      <c r="N45" s="419">
        <v>360</v>
      </c>
      <c r="O45" s="414" t="s">
        <v>171</v>
      </c>
      <c r="P45" s="411"/>
      <c r="Q45" s="379"/>
      <c r="R45" s="412" t="s">
        <v>175</v>
      </c>
      <c r="S45" s="420">
        <v>10</v>
      </c>
      <c r="T45" s="414" t="s">
        <v>171</v>
      </c>
      <c r="U45" s="298"/>
    </row>
    <row r="46" spans="1:21">
      <c r="A46" s="384">
        <v>46</v>
      </c>
      <c r="B46" s="412" t="s">
        <v>176</v>
      </c>
      <c r="C46" s="379"/>
      <c r="D46" s="419">
        <v>60</v>
      </c>
      <c r="E46" s="414" t="s">
        <v>171</v>
      </c>
      <c r="F46" s="379"/>
      <c r="G46" s="379"/>
      <c r="H46" s="412" t="s">
        <v>177</v>
      </c>
      <c r="I46" s="420">
        <v>52</v>
      </c>
      <c r="J46" s="414" t="s">
        <v>171</v>
      </c>
      <c r="K46" s="379"/>
      <c r="L46" s="412" t="s">
        <v>176</v>
      </c>
      <c r="M46" s="379"/>
      <c r="N46" s="419">
        <v>60</v>
      </c>
      <c r="O46" s="414" t="s">
        <v>171</v>
      </c>
      <c r="P46" s="379"/>
      <c r="Q46" s="379"/>
      <c r="R46" s="412" t="s">
        <v>177</v>
      </c>
      <c r="S46" s="420">
        <v>52</v>
      </c>
      <c r="T46" s="414" t="s">
        <v>171</v>
      </c>
      <c r="U46" s="298"/>
    </row>
    <row r="47" spans="1:21">
      <c r="A47" s="384">
        <v>47</v>
      </c>
      <c r="B47" s="412" t="s">
        <v>178</v>
      </c>
      <c r="C47" s="379"/>
      <c r="D47" s="419">
        <v>60</v>
      </c>
      <c r="E47" s="414" t="s">
        <v>171</v>
      </c>
      <c r="F47" s="379"/>
      <c r="G47" s="379"/>
      <c r="H47" s="412" t="s">
        <v>179</v>
      </c>
      <c r="I47" s="420">
        <v>53</v>
      </c>
      <c r="J47" s="414" t="s">
        <v>171</v>
      </c>
      <c r="K47" s="379"/>
      <c r="L47" s="412" t="s">
        <v>178</v>
      </c>
      <c r="M47" s="379"/>
      <c r="N47" s="419">
        <v>60</v>
      </c>
      <c r="O47" s="414" t="s">
        <v>171</v>
      </c>
      <c r="P47" s="379"/>
      <c r="Q47" s="379"/>
      <c r="R47" s="412" t="s">
        <v>179</v>
      </c>
      <c r="S47" s="420">
        <v>53</v>
      </c>
      <c r="T47" s="414" t="s">
        <v>171</v>
      </c>
      <c r="U47" s="298"/>
    </row>
    <row r="48" spans="1:21">
      <c r="A48" s="384">
        <v>48</v>
      </c>
      <c r="B48" s="412" t="s">
        <v>180</v>
      </c>
      <c r="C48" s="379"/>
      <c r="D48" s="419">
        <v>30</v>
      </c>
      <c r="E48" s="414" t="s">
        <v>171</v>
      </c>
      <c r="F48" s="379"/>
      <c r="G48" s="379"/>
      <c r="H48" s="412" t="s">
        <v>181</v>
      </c>
      <c r="I48" s="422">
        <v>12</v>
      </c>
      <c r="J48" s="414" t="s">
        <v>171</v>
      </c>
      <c r="K48" s="379"/>
      <c r="L48" s="412" t="s">
        <v>180</v>
      </c>
      <c r="M48" s="379"/>
      <c r="N48" s="419">
        <v>30</v>
      </c>
      <c r="O48" s="414" t="s">
        <v>171</v>
      </c>
      <c r="P48" s="379"/>
      <c r="Q48" s="379"/>
      <c r="R48" s="412" t="s">
        <v>181</v>
      </c>
      <c r="S48" s="422">
        <v>12</v>
      </c>
      <c r="T48" s="414" t="s">
        <v>171</v>
      </c>
      <c r="U48" s="298"/>
    </row>
    <row r="49" spans="1:21">
      <c r="A49" s="384">
        <v>49</v>
      </c>
      <c r="B49" s="412" t="s">
        <v>182</v>
      </c>
      <c r="C49" s="379"/>
      <c r="D49" s="419">
        <v>60</v>
      </c>
      <c r="E49" s="414" t="s">
        <v>171</v>
      </c>
      <c r="F49" s="379"/>
      <c r="G49" s="379"/>
      <c r="H49" s="379"/>
      <c r="I49" s="379"/>
      <c r="J49" s="379"/>
      <c r="K49" s="379"/>
      <c r="L49" s="412" t="s">
        <v>182</v>
      </c>
      <c r="M49" s="379"/>
      <c r="N49" s="419">
        <v>60</v>
      </c>
      <c r="O49" s="414" t="s">
        <v>171</v>
      </c>
      <c r="P49" s="379"/>
      <c r="Q49" s="379"/>
      <c r="R49" s="379"/>
      <c r="S49" s="379"/>
      <c r="T49" s="379"/>
      <c r="U49" s="298"/>
    </row>
    <row r="50" spans="1:21">
      <c r="A50" s="384">
        <v>50</v>
      </c>
      <c r="B50" s="412" t="s">
        <v>183</v>
      </c>
      <c r="C50" s="426">
        <v>0.11</v>
      </c>
      <c r="D50" s="424">
        <v>40.15</v>
      </c>
      <c r="E50" s="414" t="s">
        <v>171</v>
      </c>
      <c r="F50" s="379"/>
      <c r="G50" s="379"/>
      <c r="H50" s="412" t="s">
        <v>184</v>
      </c>
      <c r="I50" s="425">
        <v>127</v>
      </c>
      <c r="J50" s="414" t="s">
        <v>171</v>
      </c>
      <c r="K50" s="379"/>
      <c r="L50" s="412" t="s">
        <v>183</v>
      </c>
      <c r="M50" s="426">
        <v>0.11</v>
      </c>
      <c r="N50" s="424">
        <v>40.15</v>
      </c>
      <c r="O50" s="414" t="s">
        <v>171</v>
      </c>
      <c r="P50" s="379"/>
      <c r="Q50" s="379"/>
      <c r="R50" s="412" t="s">
        <v>184</v>
      </c>
      <c r="S50" s="425">
        <v>127</v>
      </c>
      <c r="T50" s="414" t="s">
        <v>171</v>
      </c>
      <c r="U50" s="298"/>
    </row>
    <row r="51" spans="1:21">
      <c r="A51" s="384">
        <v>51</v>
      </c>
      <c r="B51" s="412" t="s">
        <v>185</v>
      </c>
      <c r="C51" s="426">
        <v>0.02</v>
      </c>
      <c r="D51" s="424">
        <v>7.3</v>
      </c>
      <c r="E51" s="414" t="s">
        <v>171</v>
      </c>
      <c r="F51" s="379"/>
      <c r="G51" s="379"/>
      <c r="H51" s="379"/>
      <c r="I51" s="379"/>
      <c r="J51" s="379"/>
      <c r="K51" s="379"/>
      <c r="L51" s="412" t="s">
        <v>185</v>
      </c>
      <c r="M51" s="426">
        <v>0.02</v>
      </c>
      <c r="N51" s="424">
        <v>7.3</v>
      </c>
      <c r="O51" s="414" t="s">
        <v>171</v>
      </c>
      <c r="P51" s="379"/>
      <c r="Q51" s="379"/>
      <c r="R51" s="379"/>
      <c r="S51" s="379"/>
      <c r="T51" s="379"/>
      <c r="U51" s="298"/>
    </row>
    <row r="52" spans="1:21">
      <c r="A52" s="384">
        <v>52</v>
      </c>
      <c r="B52" s="412" t="s">
        <v>186</v>
      </c>
      <c r="C52" s="426">
        <v>0.02</v>
      </c>
      <c r="D52" s="424">
        <v>7.3</v>
      </c>
      <c r="E52" s="414" t="s">
        <v>171</v>
      </c>
      <c r="F52" s="379"/>
      <c r="G52" s="379"/>
      <c r="H52" s="379"/>
      <c r="I52" s="379"/>
      <c r="J52" s="379"/>
      <c r="K52" s="379"/>
      <c r="L52" s="412" t="s">
        <v>186</v>
      </c>
      <c r="M52" s="426">
        <v>0.02</v>
      </c>
      <c r="N52" s="424">
        <v>7.3</v>
      </c>
      <c r="O52" s="414" t="s">
        <v>171</v>
      </c>
      <c r="P52" s="379"/>
      <c r="Q52" s="379"/>
      <c r="R52" s="379"/>
      <c r="S52" s="379"/>
      <c r="T52" s="379"/>
      <c r="U52" s="298"/>
    </row>
    <row r="53" spans="1:21">
      <c r="A53" s="384">
        <v>53</v>
      </c>
      <c r="B53" s="412" t="s">
        <v>187</v>
      </c>
      <c r="C53" s="426">
        <v>0.02</v>
      </c>
      <c r="D53" s="424">
        <v>7.3</v>
      </c>
      <c r="E53" s="414" t="s">
        <v>171</v>
      </c>
      <c r="F53" s="379"/>
      <c r="G53" s="379"/>
      <c r="H53" s="379"/>
      <c r="I53" s="379"/>
      <c r="J53" s="379"/>
      <c r="K53" s="379"/>
      <c r="L53" s="412" t="s">
        <v>187</v>
      </c>
      <c r="M53" s="426">
        <v>0.02</v>
      </c>
      <c r="N53" s="424">
        <v>7.3</v>
      </c>
      <c r="O53" s="414" t="s">
        <v>171</v>
      </c>
      <c r="P53" s="379"/>
      <c r="Q53" s="379"/>
      <c r="R53" s="379"/>
      <c r="S53" s="379"/>
      <c r="T53" s="379"/>
      <c r="U53" s="298"/>
    </row>
    <row r="54" spans="1:21">
      <c r="A54" s="384">
        <v>54</v>
      </c>
      <c r="B54" s="412" t="s">
        <v>188</v>
      </c>
      <c r="C54" s="426"/>
      <c r="D54" s="424">
        <v>148.28</v>
      </c>
      <c r="E54" s="414" t="s">
        <v>189</v>
      </c>
      <c r="F54" s="379"/>
      <c r="G54" s="428">
        <v>4448.5200000000004</v>
      </c>
      <c r="H54" s="379"/>
      <c r="I54" s="379"/>
      <c r="J54" s="379"/>
      <c r="K54" s="379"/>
      <c r="L54" s="412" t="s">
        <v>188</v>
      </c>
      <c r="M54" s="426"/>
      <c r="N54" s="424">
        <v>148.28</v>
      </c>
      <c r="O54" s="414" t="s">
        <v>189</v>
      </c>
      <c r="P54" s="379"/>
      <c r="Q54" s="428">
        <v>4448.5200000000004</v>
      </c>
      <c r="R54" s="379"/>
      <c r="S54" s="379"/>
      <c r="T54" s="379"/>
      <c r="U54" s="298"/>
    </row>
    <row r="55" spans="1:21">
      <c r="A55" s="384">
        <v>55</v>
      </c>
      <c r="B55" s="412" t="s">
        <v>203</v>
      </c>
      <c r="C55" s="426"/>
      <c r="D55" s="424">
        <v>360</v>
      </c>
      <c r="E55" s="414" t="s">
        <v>171</v>
      </c>
      <c r="F55" s="379"/>
      <c r="G55" s="379"/>
      <c r="H55" s="379"/>
      <c r="I55" s="379"/>
      <c r="J55" s="379"/>
      <c r="K55" s="379"/>
      <c r="L55" s="412" t="s">
        <v>203</v>
      </c>
      <c r="M55" s="426"/>
      <c r="N55" s="424">
        <v>360</v>
      </c>
      <c r="O55" s="414" t="s">
        <v>171</v>
      </c>
      <c r="P55" s="379"/>
      <c r="Q55" s="379"/>
      <c r="R55" s="379"/>
      <c r="S55" s="379"/>
      <c r="T55" s="379"/>
      <c r="U55" s="298"/>
    </row>
    <row r="56" spans="1:21">
      <c r="A56" s="384">
        <v>56</v>
      </c>
      <c r="B56" s="412" t="s">
        <v>191</v>
      </c>
      <c r="C56" s="379"/>
      <c r="D56" s="430">
        <v>36</v>
      </c>
      <c r="E56" s="414" t="s">
        <v>192</v>
      </c>
      <c r="F56" s="379"/>
      <c r="G56" s="379"/>
      <c r="H56" s="379"/>
      <c r="I56" s="379"/>
      <c r="J56" s="379"/>
      <c r="K56" s="379"/>
      <c r="L56" s="412" t="s">
        <v>191</v>
      </c>
      <c r="M56" s="379"/>
      <c r="N56" s="430">
        <v>36</v>
      </c>
      <c r="O56" s="414" t="s">
        <v>192</v>
      </c>
      <c r="P56" s="379"/>
      <c r="Q56" s="379"/>
      <c r="R56" s="379"/>
      <c r="S56" s="379"/>
      <c r="T56" s="379"/>
      <c r="U56" s="298"/>
    </row>
    <row r="57" spans="1:21">
      <c r="A57" s="384">
        <v>57</v>
      </c>
      <c r="B57" s="379"/>
      <c r="C57" s="379"/>
      <c r="D57" s="432"/>
      <c r="E57" s="379"/>
      <c r="F57" s="379"/>
      <c r="G57" s="379"/>
      <c r="H57" s="379"/>
      <c r="I57" s="379"/>
      <c r="J57" s="379"/>
      <c r="K57" s="379"/>
      <c r="L57" s="379"/>
      <c r="M57" s="379"/>
      <c r="N57" s="432"/>
      <c r="O57" s="379"/>
      <c r="P57" s="379"/>
      <c r="Q57" s="379"/>
      <c r="R57" s="379"/>
      <c r="S57" s="379"/>
      <c r="T57" s="379"/>
      <c r="U57" s="298"/>
    </row>
    <row r="58" spans="1:21">
      <c r="A58" s="384">
        <v>58</v>
      </c>
      <c r="B58" s="412" t="s">
        <v>193</v>
      </c>
      <c r="C58" s="412"/>
      <c r="D58" s="434">
        <v>780.33</v>
      </c>
      <c r="E58" s="414" t="s">
        <v>171</v>
      </c>
      <c r="F58" s="379"/>
      <c r="G58" s="379"/>
      <c r="H58" s="412" t="s">
        <v>194</v>
      </c>
      <c r="I58" s="433">
        <v>238</v>
      </c>
      <c r="J58" s="414" t="s">
        <v>171</v>
      </c>
      <c r="K58" s="379"/>
      <c r="L58" s="412" t="s">
        <v>193</v>
      </c>
      <c r="M58" s="412"/>
      <c r="N58" s="434">
        <v>780.33</v>
      </c>
      <c r="O58" s="414" t="s">
        <v>171</v>
      </c>
      <c r="P58" s="379"/>
      <c r="Q58" s="379"/>
      <c r="R58" s="412" t="s">
        <v>194</v>
      </c>
      <c r="S58" s="433">
        <v>238</v>
      </c>
      <c r="T58" s="414" t="s">
        <v>171</v>
      </c>
      <c r="U58" s="298"/>
    </row>
    <row r="59" spans="1:21">
      <c r="A59" s="384">
        <v>59</v>
      </c>
      <c r="B59" s="412" t="s">
        <v>195</v>
      </c>
      <c r="C59" s="412"/>
      <c r="D59" s="434">
        <v>816.33</v>
      </c>
      <c r="E59" s="414" t="s">
        <v>171</v>
      </c>
      <c r="F59" s="379"/>
      <c r="G59" s="379"/>
      <c r="H59" s="437" t="s">
        <v>196</v>
      </c>
      <c r="I59" s="438"/>
      <c r="J59" s="414"/>
      <c r="K59" s="379"/>
      <c r="L59" s="412" t="s">
        <v>195</v>
      </c>
      <c r="M59" s="412"/>
      <c r="N59" s="434">
        <v>816.33</v>
      </c>
      <c r="O59" s="414" t="s">
        <v>171</v>
      </c>
      <c r="P59" s="379"/>
      <c r="Q59" s="379"/>
      <c r="R59" s="437" t="s">
        <v>196</v>
      </c>
      <c r="S59" s="438"/>
      <c r="T59" s="414"/>
      <c r="U59" s="298"/>
    </row>
    <row r="60" spans="1:21">
      <c r="A60" s="384">
        <v>60</v>
      </c>
      <c r="B60" s="379"/>
      <c r="C60" s="379"/>
      <c r="D60" s="379"/>
      <c r="E60" s="379"/>
      <c r="F60" s="379"/>
      <c r="G60" s="379"/>
      <c r="H60" s="379"/>
      <c r="I60" s="379"/>
      <c r="J60" s="379"/>
      <c r="K60" s="379"/>
      <c r="L60" s="379"/>
      <c r="M60" s="379"/>
      <c r="N60" s="379"/>
      <c r="O60" s="379"/>
      <c r="P60" s="379"/>
      <c r="Q60" s="379"/>
      <c r="R60" s="379"/>
      <c r="S60" s="379"/>
      <c r="T60" s="379"/>
      <c r="U60" s="298"/>
    </row>
    <row r="61" spans="1:21">
      <c r="A61" s="384">
        <v>61</v>
      </c>
      <c r="B61" s="387"/>
      <c r="C61" s="387"/>
      <c r="D61" s="387"/>
      <c r="E61" s="387"/>
      <c r="F61" s="387"/>
      <c r="G61" s="387"/>
      <c r="H61" s="387"/>
      <c r="I61" s="387"/>
      <c r="J61" s="387"/>
      <c r="K61" s="379"/>
      <c r="L61" s="387"/>
      <c r="M61" s="387"/>
      <c r="N61" s="387"/>
      <c r="O61" s="387"/>
      <c r="P61" s="387"/>
      <c r="Q61" s="387"/>
      <c r="R61" s="387"/>
      <c r="S61" s="387"/>
      <c r="T61" s="387"/>
      <c r="U61" s="298"/>
    </row>
    <row r="62" spans="1:21">
      <c r="A62" s="384">
        <v>62</v>
      </c>
      <c r="B62" s="379"/>
      <c r="C62" s="379"/>
      <c r="D62" s="379"/>
      <c r="E62" s="379"/>
      <c r="F62" s="379"/>
      <c r="G62" s="379"/>
      <c r="H62" s="379"/>
      <c r="I62" s="379"/>
      <c r="J62" s="379"/>
      <c r="K62" s="379"/>
      <c r="L62" s="379"/>
      <c r="M62" s="379"/>
      <c r="N62" s="379"/>
      <c r="O62" s="379"/>
      <c r="P62" s="379"/>
      <c r="Q62" s="379"/>
      <c r="R62" s="379"/>
      <c r="S62" s="379"/>
      <c r="T62" s="379"/>
      <c r="U62" s="298"/>
    </row>
    <row r="63" spans="1:21" ht="12.75">
      <c r="A63" s="384">
        <v>63</v>
      </c>
      <c r="B63" s="444" t="s">
        <v>197</v>
      </c>
      <c r="C63" s="444"/>
      <c r="D63" s="445">
        <v>2.2787000000000002</v>
      </c>
      <c r="E63" s="379"/>
      <c r="F63" s="379"/>
      <c r="G63" s="379"/>
      <c r="H63" s="446" t="s">
        <v>198</v>
      </c>
      <c r="I63" s="443">
        <v>2.4300000000000002</v>
      </c>
      <c r="J63" s="379"/>
      <c r="K63" s="379"/>
      <c r="L63" s="444" t="s">
        <v>197</v>
      </c>
      <c r="M63" s="444"/>
      <c r="N63" s="445">
        <v>2.2787000000000002</v>
      </c>
      <c r="O63" s="379"/>
      <c r="P63" s="379"/>
      <c r="Q63" s="379"/>
      <c r="R63" s="446" t="s">
        <v>198</v>
      </c>
      <c r="S63" s="443">
        <v>2.4300000000000002</v>
      </c>
      <c r="T63" s="379"/>
      <c r="U63" s="298"/>
    </row>
    <row r="64" spans="1:21">
      <c r="A64" s="384">
        <v>64</v>
      </c>
      <c r="B64" s="379"/>
      <c r="C64" s="379"/>
      <c r="D64" s="379"/>
      <c r="E64" s="379"/>
      <c r="F64" s="379"/>
      <c r="G64" s="379"/>
      <c r="H64" s="379"/>
      <c r="I64" s="379"/>
      <c r="J64" s="379"/>
      <c r="K64" s="379"/>
      <c r="L64" s="379"/>
      <c r="M64" s="379"/>
      <c r="N64" s="379"/>
      <c r="O64" s="379"/>
      <c r="P64" s="379"/>
      <c r="Q64" s="379"/>
      <c r="R64" s="379"/>
      <c r="S64" s="379"/>
      <c r="T64" s="379"/>
      <c r="U64" s="298"/>
    </row>
    <row r="65" spans="1:21" ht="12.75">
      <c r="A65" s="384">
        <v>65</v>
      </c>
      <c r="B65" s="457"/>
      <c r="C65" s="457"/>
      <c r="D65" s="387"/>
      <c r="E65" s="387"/>
      <c r="F65" s="387"/>
      <c r="G65" s="387"/>
      <c r="H65" s="387"/>
      <c r="I65" s="387"/>
      <c r="J65" s="387"/>
      <c r="K65" s="379"/>
      <c r="L65" s="457"/>
      <c r="M65" s="457"/>
      <c r="N65" s="387"/>
      <c r="O65" s="387"/>
      <c r="P65" s="387"/>
      <c r="Q65" s="387"/>
      <c r="R65" s="387"/>
      <c r="S65" s="387"/>
      <c r="T65" s="387"/>
      <c r="U65" s="298"/>
    </row>
    <row r="66" spans="1:21">
      <c r="A66" s="384">
        <v>66</v>
      </c>
      <c r="B66" s="379"/>
      <c r="C66" s="379"/>
      <c r="D66" s="379"/>
      <c r="E66" s="379"/>
      <c r="F66" s="379"/>
      <c r="G66" s="379"/>
      <c r="H66" s="379"/>
      <c r="I66" s="379"/>
      <c r="J66" s="379"/>
      <c r="K66" s="379"/>
      <c r="L66" s="379"/>
      <c r="M66" s="379"/>
      <c r="N66" s="379"/>
      <c r="O66" s="379"/>
      <c r="P66" s="379"/>
      <c r="Q66" s="379"/>
      <c r="R66" s="379"/>
      <c r="S66" s="379"/>
      <c r="T66" s="379"/>
      <c r="U66" s="298"/>
    </row>
    <row r="67" spans="1:21">
      <c r="A67" s="384">
        <v>67</v>
      </c>
      <c r="B67" s="379"/>
      <c r="C67" s="379"/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79"/>
      <c r="O67" s="379"/>
      <c r="P67" s="379"/>
      <c r="Q67" s="379"/>
      <c r="R67" s="379"/>
      <c r="S67" s="379"/>
      <c r="T67" s="379"/>
      <c r="U67" s="298"/>
    </row>
    <row r="68" spans="1:21">
      <c r="A68" s="384">
        <v>68</v>
      </c>
      <c r="B68" s="387"/>
      <c r="C68" s="387"/>
      <c r="D68" s="387"/>
      <c r="E68" s="387"/>
      <c r="F68" s="387"/>
      <c r="G68" s="387"/>
      <c r="H68" s="387"/>
      <c r="I68" s="387"/>
      <c r="J68" s="387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298"/>
    </row>
    <row r="69" spans="1:21">
      <c r="A69" s="384">
        <v>69</v>
      </c>
      <c r="B69" s="379"/>
      <c r="C69" s="379"/>
      <c r="D69" s="379"/>
      <c r="E69" s="379"/>
      <c r="F69" s="379"/>
      <c r="G69" s="379"/>
      <c r="H69" s="379"/>
      <c r="I69" s="379"/>
      <c r="J69" s="379"/>
      <c r="K69" s="379"/>
      <c r="L69" s="379"/>
      <c r="M69" s="379"/>
      <c r="N69" s="379"/>
      <c r="O69" s="379"/>
      <c r="P69" s="379"/>
      <c r="Q69" s="379"/>
      <c r="R69" s="379"/>
      <c r="S69" s="379"/>
      <c r="T69" s="379"/>
      <c r="U69" s="298"/>
    </row>
    <row r="70" spans="1:21" ht="12.75">
      <c r="A70" s="384">
        <v>70</v>
      </c>
      <c r="B70" s="379"/>
      <c r="C70" s="379"/>
      <c r="D70" s="379"/>
      <c r="E70" s="389" t="s">
        <v>204</v>
      </c>
      <c r="F70" s="379"/>
      <c r="G70" s="379"/>
      <c r="H70" s="379"/>
      <c r="I70" s="379"/>
      <c r="J70" s="379"/>
      <c r="K70" s="379"/>
      <c r="L70" s="379"/>
      <c r="M70" s="379"/>
      <c r="N70" s="379"/>
      <c r="O70" s="379"/>
      <c r="P70" s="379"/>
      <c r="Q70" s="379"/>
      <c r="R70" s="379"/>
      <c r="S70" s="379"/>
      <c r="T70" s="379"/>
      <c r="U70" s="298"/>
    </row>
    <row r="71" spans="1:21" ht="12">
      <c r="A71" s="384">
        <v>71</v>
      </c>
      <c r="B71" s="379"/>
      <c r="C71" s="379"/>
      <c r="D71" s="379"/>
      <c r="E71" s="391"/>
      <c r="F71" s="379"/>
      <c r="G71" s="379"/>
      <c r="H71" s="379"/>
      <c r="I71" s="379"/>
      <c r="J71" s="379"/>
      <c r="K71" s="379"/>
      <c r="L71" s="379"/>
      <c r="M71" s="379"/>
      <c r="N71" s="379"/>
      <c r="O71" s="379"/>
      <c r="P71" s="379"/>
      <c r="Q71" s="379"/>
      <c r="R71" s="379"/>
      <c r="S71" s="379"/>
      <c r="T71" s="379"/>
      <c r="U71" s="298"/>
    </row>
    <row r="72" spans="1:21">
      <c r="A72" s="384">
        <v>72</v>
      </c>
      <c r="B72" s="396" t="s">
        <v>201</v>
      </c>
      <c r="C72" s="396"/>
      <c r="D72" s="397">
        <v>1800</v>
      </c>
      <c r="E72" s="398" t="s">
        <v>165</v>
      </c>
      <c r="F72" s="379"/>
      <c r="G72" s="379"/>
      <c r="H72" s="379"/>
      <c r="I72" s="379"/>
      <c r="J72" s="379"/>
      <c r="K72" s="379"/>
      <c r="L72" s="379"/>
      <c r="M72" s="379"/>
      <c r="N72" s="379"/>
      <c r="O72" s="379"/>
      <c r="P72" s="379"/>
      <c r="Q72" s="379"/>
      <c r="R72" s="379"/>
      <c r="S72" s="379"/>
      <c r="T72" s="379"/>
      <c r="U72" s="298"/>
    </row>
    <row r="73" spans="1:21">
      <c r="A73" s="384">
        <v>73</v>
      </c>
      <c r="B73" s="454" t="s">
        <v>166</v>
      </c>
      <c r="C73" s="454"/>
      <c r="D73" s="397">
        <v>60</v>
      </c>
      <c r="E73" s="400" t="s">
        <v>167</v>
      </c>
      <c r="F73" s="379"/>
      <c r="G73" s="379"/>
      <c r="H73" s="379"/>
      <c r="I73" s="379"/>
      <c r="J73" s="379"/>
      <c r="K73" s="379"/>
      <c r="L73" s="379"/>
      <c r="M73" s="379"/>
      <c r="N73" s="379"/>
      <c r="O73" s="379"/>
      <c r="P73" s="379"/>
      <c r="Q73" s="379"/>
      <c r="R73" s="379"/>
      <c r="S73" s="379"/>
      <c r="T73" s="379"/>
      <c r="U73" s="298"/>
    </row>
    <row r="74" spans="1:21">
      <c r="A74" s="384">
        <v>74</v>
      </c>
      <c r="B74" s="404" t="s">
        <v>168</v>
      </c>
      <c r="C74" s="404"/>
      <c r="D74" s="405">
        <v>6</v>
      </c>
      <c r="E74" s="406" t="s">
        <v>202</v>
      </c>
      <c r="F74" s="379"/>
      <c r="G74" s="379"/>
      <c r="H74" s="379"/>
      <c r="I74" s="379"/>
      <c r="J74" s="379"/>
      <c r="K74" s="379"/>
      <c r="L74" s="379"/>
      <c r="M74" s="379"/>
      <c r="N74" s="379"/>
      <c r="O74" s="379"/>
      <c r="P74" s="379"/>
      <c r="Q74" s="379"/>
      <c r="R74" s="379"/>
      <c r="S74" s="379"/>
      <c r="T74" s="379"/>
      <c r="U74" s="298"/>
    </row>
    <row r="75" spans="1:21" ht="12">
      <c r="A75" s="384">
        <v>75</v>
      </c>
      <c r="B75" s="411"/>
      <c r="C75" s="411"/>
      <c r="D75" s="411"/>
      <c r="E75" s="411"/>
      <c r="F75" s="379"/>
      <c r="G75" s="379"/>
      <c r="H75" s="412" t="s">
        <v>170</v>
      </c>
      <c r="I75" s="413">
        <v>365</v>
      </c>
      <c r="J75" s="414" t="s">
        <v>171</v>
      </c>
      <c r="K75" s="379"/>
      <c r="L75" s="379"/>
      <c r="M75" s="379"/>
      <c r="N75" s="379"/>
      <c r="O75" s="379"/>
      <c r="P75" s="379"/>
      <c r="Q75" s="379"/>
      <c r="R75" s="379"/>
      <c r="S75" s="379"/>
      <c r="T75" s="379"/>
      <c r="U75" s="298"/>
    </row>
    <row r="76" spans="1:21" ht="12">
      <c r="A76" s="384">
        <v>76</v>
      </c>
      <c r="B76" s="411"/>
      <c r="C76" s="411"/>
      <c r="D76" s="411"/>
      <c r="E76" s="411"/>
      <c r="F76" s="411"/>
      <c r="G76" s="411"/>
      <c r="H76" s="411"/>
      <c r="I76" s="411"/>
      <c r="J76" s="411"/>
      <c r="K76" s="379"/>
      <c r="L76" s="379"/>
      <c r="M76" s="379"/>
      <c r="N76" s="379"/>
      <c r="O76" s="379"/>
      <c r="P76" s="379"/>
      <c r="Q76" s="379"/>
      <c r="R76" s="379"/>
      <c r="S76" s="379"/>
      <c r="T76" s="379"/>
      <c r="U76" s="298"/>
    </row>
    <row r="77" spans="1:21" ht="12">
      <c r="A77" s="384">
        <v>77</v>
      </c>
      <c r="B77" s="411"/>
      <c r="C77" s="411"/>
      <c r="D77" s="417" t="s">
        <v>172</v>
      </c>
      <c r="E77" s="379"/>
      <c r="F77" s="379"/>
      <c r="G77" s="379"/>
      <c r="H77" s="379"/>
      <c r="I77" s="418" t="s">
        <v>173</v>
      </c>
      <c r="J77" s="379"/>
      <c r="K77" s="379"/>
      <c r="L77" s="379"/>
      <c r="M77" s="379"/>
      <c r="N77" s="379"/>
      <c r="O77" s="379"/>
      <c r="P77" s="379"/>
      <c r="Q77" s="379"/>
      <c r="R77" s="379"/>
      <c r="S77" s="379"/>
      <c r="T77" s="379"/>
      <c r="U77" s="298"/>
    </row>
    <row r="78" spans="1:21" ht="12">
      <c r="A78" s="384">
        <v>78</v>
      </c>
      <c r="B78" s="412" t="s">
        <v>174</v>
      </c>
      <c r="C78" s="379"/>
      <c r="D78" s="419">
        <v>360</v>
      </c>
      <c r="E78" s="414" t="s">
        <v>171</v>
      </c>
      <c r="F78" s="411"/>
      <c r="G78" s="379"/>
      <c r="H78" s="412" t="s">
        <v>175</v>
      </c>
      <c r="I78" s="420">
        <v>10</v>
      </c>
      <c r="J78" s="414" t="s">
        <v>171</v>
      </c>
      <c r="K78" s="379"/>
      <c r="L78" s="379"/>
      <c r="M78" s="379"/>
      <c r="N78" s="379"/>
      <c r="O78" s="379"/>
      <c r="P78" s="379"/>
      <c r="Q78" s="379"/>
      <c r="R78" s="379"/>
      <c r="S78" s="379"/>
      <c r="T78" s="379"/>
      <c r="U78" s="298"/>
    </row>
    <row r="79" spans="1:21">
      <c r="A79" s="384">
        <v>79</v>
      </c>
      <c r="B79" s="412" t="s">
        <v>176</v>
      </c>
      <c r="C79" s="379"/>
      <c r="D79" s="419">
        <v>60</v>
      </c>
      <c r="E79" s="414" t="s">
        <v>171</v>
      </c>
      <c r="F79" s="379"/>
      <c r="G79" s="379"/>
      <c r="H79" s="412" t="s">
        <v>177</v>
      </c>
      <c r="I79" s="420">
        <v>52</v>
      </c>
      <c r="J79" s="414" t="s">
        <v>171</v>
      </c>
      <c r="K79" s="379"/>
      <c r="L79" s="379"/>
      <c r="M79" s="379"/>
      <c r="N79" s="379"/>
      <c r="O79" s="379"/>
      <c r="P79" s="379"/>
      <c r="Q79" s="379"/>
      <c r="R79" s="379"/>
      <c r="S79" s="379"/>
      <c r="T79" s="379"/>
      <c r="U79" s="298"/>
    </row>
    <row r="80" spans="1:21">
      <c r="A80" s="384">
        <v>80</v>
      </c>
      <c r="B80" s="412" t="s">
        <v>178</v>
      </c>
      <c r="C80" s="379"/>
      <c r="D80" s="419">
        <v>60</v>
      </c>
      <c r="E80" s="414" t="s">
        <v>171</v>
      </c>
      <c r="F80" s="379"/>
      <c r="G80" s="379"/>
      <c r="H80" s="412" t="s">
        <v>179</v>
      </c>
      <c r="I80" s="420">
        <v>53</v>
      </c>
      <c r="J80" s="414" t="s">
        <v>171</v>
      </c>
      <c r="K80" s="379"/>
      <c r="L80" s="379"/>
      <c r="M80" s="379"/>
      <c r="N80" s="379"/>
      <c r="O80" s="379"/>
      <c r="P80" s="379"/>
      <c r="Q80" s="379"/>
      <c r="R80" s="379"/>
      <c r="S80" s="379"/>
      <c r="T80" s="379"/>
      <c r="U80" s="298"/>
    </row>
    <row r="81" spans="1:21">
      <c r="A81" s="384">
        <v>81</v>
      </c>
      <c r="B81" s="412" t="s">
        <v>180</v>
      </c>
      <c r="C81" s="379"/>
      <c r="D81" s="419">
        <v>30</v>
      </c>
      <c r="E81" s="414" t="s">
        <v>171</v>
      </c>
      <c r="F81" s="379"/>
      <c r="G81" s="379"/>
      <c r="H81" s="412" t="s">
        <v>181</v>
      </c>
      <c r="I81" s="422">
        <v>12</v>
      </c>
      <c r="J81" s="414" t="s">
        <v>171</v>
      </c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</row>
    <row r="82" spans="1:21">
      <c r="A82" s="384">
        <v>82</v>
      </c>
      <c r="B82" s="412" t="s">
        <v>182</v>
      </c>
      <c r="C82" s="379"/>
      <c r="D82" s="419">
        <v>60</v>
      </c>
      <c r="E82" s="414" t="s">
        <v>171</v>
      </c>
      <c r="F82" s="379"/>
      <c r="G82" s="379"/>
      <c r="H82" s="379"/>
      <c r="I82" s="379"/>
      <c r="J82" s="379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</row>
    <row r="83" spans="1:21">
      <c r="A83" s="384">
        <v>83</v>
      </c>
      <c r="B83" s="412" t="s">
        <v>183</v>
      </c>
      <c r="C83" s="426">
        <v>0.11</v>
      </c>
      <c r="D83" s="424">
        <v>40.15</v>
      </c>
      <c r="E83" s="414" t="s">
        <v>171</v>
      </c>
      <c r="F83" s="379"/>
      <c r="G83" s="379"/>
      <c r="H83" s="412" t="s">
        <v>184</v>
      </c>
      <c r="I83" s="425">
        <v>127</v>
      </c>
      <c r="J83" s="414" t="s">
        <v>171</v>
      </c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</row>
    <row r="84" spans="1:21">
      <c r="A84" s="384">
        <v>84</v>
      </c>
      <c r="B84" s="412" t="s">
        <v>185</v>
      </c>
      <c r="C84" s="426">
        <v>0.02</v>
      </c>
      <c r="D84" s="424">
        <v>7.3</v>
      </c>
      <c r="E84" s="414" t="s">
        <v>171</v>
      </c>
      <c r="F84" s="379"/>
      <c r="G84" s="379"/>
      <c r="H84" s="379"/>
      <c r="I84" s="379"/>
      <c r="J84" s="379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</row>
    <row r="85" spans="1:21">
      <c r="A85" s="384">
        <v>85</v>
      </c>
      <c r="B85" s="412" t="s">
        <v>186</v>
      </c>
      <c r="C85" s="426">
        <v>0.02</v>
      </c>
      <c r="D85" s="424">
        <v>7.3</v>
      </c>
      <c r="E85" s="414" t="s">
        <v>171</v>
      </c>
      <c r="F85" s="379"/>
      <c r="G85" s="379"/>
      <c r="H85" s="379"/>
      <c r="I85" s="379"/>
      <c r="J85" s="379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</row>
    <row r="86" spans="1:21">
      <c r="A86" s="384">
        <v>86</v>
      </c>
      <c r="B86" s="412" t="s">
        <v>187</v>
      </c>
      <c r="C86" s="426">
        <v>0.02</v>
      </c>
      <c r="D86" s="424">
        <v>7.3</v>
      </c>
      <c r="E86" s="414" t="s">
        <v>171</v>
      </c>
      <c r="F86" s="379"/>
      <c r="G86" s="379"/>
      <c r="H86" s="379"/>
      <c r="I86" s="379"/>
      <c r="J86" s="379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</row>
    <row r="87" spans="1:21">
      <c r="A87" s="384">
        <v>87</v>
      </c>
      <c r="B87" s="412" t="s">
        <v>188</v>
      </c>
      <c r="C87" s="426"/>
      <c r="D87" s="424">
        <v>148.28</v>
      </c>
      <c r="E87" s="414" t="s">
        <v>189</v>
      </c>
      <c r="F87" s="379"/>
      <c r="G87" s="428">
        <v>4448.5200000000004</v>
      </c>
      <c r="H87" s="379"/>
      <c r="I87" s="379"/>
      <c r="J87" s="379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</row>
    <row r="88" spans="1:21">
      <c r="A88" s="384">
        <v>88</v>
      </c>
      <c r="B88" s="412" t="s">
        <v>203</v>
      </c>
      <c r="C88" s="426"/>
      <c r="D88" s="424">
        <v>360</v>
      </c>
      <c r="E88" s="414" t="s">
        <v>171</v>
      </c>
      <c r="F88" s="379"/>
      <c r="G88" s="379"/>
      <c r="H88" s="379"/>
      <c r="I88" s="379"/>
      <c r="J88" s="379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</row>
    <row r="89" spans="1:21">
      <c r="A89" s="384">
        <v>89</v>
      </c>
      <c r="B89" s="412" t="s">
        <v>191</v>
      </c>
      <c r="C89" s="379"/>
      <c r="D89" s="430">
        <v>36</v>
      </c>
      <c r="E89" s="414" t="s">
        <v>192</v>
      </c>
      <c r="F89" s="379"/>
      <c r="G89" s="379"/>
      <c r="H89" s="379"/>
      <c r="I89" s="379"/>
      <c r="J89" s="379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</row>
    <row r="90" spans="1:21">
      <c r="A90" s="384">
        <v>90</v>
      </c>
      <c r="B90" s="379"/>
      <c r="C90" s="379"/>
      <c r="D90" s="432"/>
      <c r="E90" s="379"/>
      <c r="F90" s="379"/>
      <c r="G90" s="379"/>
      <c r="H90" s="379"/>
      <c r="I90" s="379"/>
      <c r="J90" s="379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</row>
    <row r="91" spans="1:21">
      <c r="A91" s="384">
        <v>91</v>
      </c>
      <c r="B91" s="412" t="s">
        <v>193</v>
      </c>
      <c r="C91" s="412"/>
      <c r="D91" s="434">
        <v>780.33</v>
      </c>
      <c r="E91" s="414" t="s">
        <v>171</v>
      </c>
      <c r="F91" s="379"/>
      <c r="G91" s="379"/>
      <c r="H91" s="412" t="s">
        <v>194</v>
      </c>
      <c r="I91" s="433">
        <v>238</v>
      </c>
      <c r="J91" s="414" t="s">
        <v>171</v>
      </c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</row>
    <row r="92" spans="1:21">
      <c r="A92" s="384">
        <v>92</v>
      </c>
      <c r="B92" s="412" t="s">
        <v>195</v>
      </c>
      <c r="C92" s="412"/>
      <c r="D92" s="434">
        <v>816.33</v>
      </c>
      <c r="E92" s="414" t="s">
        <v>171</v>
      </c>
      <c r="F92" s="379"/>
      <c r="G92" s="379"/>
      <c r="H92" s="437" t="s">
        <v>196</v>
      </c>
      <c r="I92" s="438"/>
      <c r="J92" s="414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</row>
    <row r="93" spans="1:21">
      <c r="A93" s="384">
        <v>93</v>
      </c>
      <c r="B93" s="379"/>
      <c r="C93" s="379"/>
      <c r="D93" s="379"/>
      <c r="E93" s="379"/>
      <c r="F93" s="379"/>
      <c r="G93" s="379"/>
      <c r="H93" s="379"/>
      <c r="I93" s="379"/>
      <c r="J93" s="379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</row>
    <row r="94" spans="1:21">
      <c r="A94" s="384">
        <v>94</v>
      </c>
      <c r="B94" s="387"/>
      <c r="C94" s="387"/>
      <c r="D94" s="387"/>
      <c r="E94" s="387"/>
      <c r="F94" s="387"/>
      <c r="G94" s="387"/>
      <c r="H94" s="387"/>
      <c r="I94" s="387"/>
      <c r="J94" s="387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</row>
    <row r="95" spans="1:21">
      <c r="A95" s="384">
        <v>95</v>
      </c>
      <c r="B95" s="379"/>
      <c r="C95" s="379"/>
      <c r="D95" s="379"/>
      <c r="E95" s="379"/>
      <c r="F95" s="379"/>
      <c r="G95" s="379"/>
      <c r="H95" s="379"/>
      <c r="I95" s="379"/>
      <c r="J95" s="379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</row>
    <row r="96" spans="1:21" ht="12.75">
      <c r="A96" s="384">
        <v>96</v>
      </c>
      <c r="B96" s="444" t="s">
        <v>197</v>
      </c>
      <c r="C96" s="444"/>
      <c r="D96" s="445">
        <v>2.2787000000000002</v>
      </c>
      <c r="E96" s="379"/>
      <c r="F96" s="379"/>
      <c r="G96" s="379"/>
      <c r="H96" s="446" t="s">
        <v>198</v>
      </c>
      <c r="I96" s="443">
        <v>2.4300000000000002</v>
      </c>
      <c r="J96" s="379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</row>
    <row r="97" spans="1:21">
      <c r="A97" s="384">
        <v>97</v>
      </c>
      <c r="B97" s="379"/>
      <c r="C97" s="379"/>
      <c r="D97" s="379"/>
      <c r="E97" s="379"/>
      <c r="F97" s="379"/>
      <c r="G97" s="379"/>
      <c r="H97" s="379"/>
      <c r="I97" s="379"/>
      <c r="J97" s="379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</row>
    <row r="98" spans="1:21" ht="12.75">
      <c r="A98" s="384">
        <v>98</v>
      </c>
      <c r="B98" s="457"/>
      <c r="C98" s="457"/>
      <c r="D98" s="387"/>
      <c r="E98" s="387"/>
      <c r="F98" s="387"/>
      <c r="G98" s="387"/>
      <c r="H98" s="387"/>
      <c r="I98" s="387"/>
      <c r="J98" s="387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</row>
    <row r="99" spans="1:21">
      <c r="A99" s="384">
        <v>99</v>
      </c>
      <c r="B99" s="379"/>
      <c r="C99" s="379"/>
      <c r="D99" s="379"/>
      <c r="E99" s="379"/>
      <c r="F99" s="379"/>
      <c r="G99" s="379"/>
      <c r="H99" s="379"/>
      <c r="I99" s="379"/>
      <c r="J99" s="379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</row>
    <row r="100" spans="1:21">
      <c r="A100" s="384">
        <v>100</v>
      </c>
      <c r="B100" s="379"/>
      <c r="C100" s="379"/>
      <c r="D100" s="379"/>
      <c r="E100" s="379"/>
      <c r="F100" s="379"/>
      <c r="G100" s="379"/>
      <c r="H100" s="379"/>
      <c r="I100" s="379"/>
      <c r="J100" s="379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</row>
    <row r="101" spans="1:21">
      <c r="A101" s="146">
        <v>101</v>
      </c>
    </row>
    <row r="102" spans="1:21">
      <c r="A102" s="146">
        <v>102</v>
      </c>
    </row>
    <row r="103" spans="1:21">
      <c r="A103" s="146">
        <v>103</v>
      </c>
    </row>
    <row r="104" spans="1:21">
      <c r="A104" s="146">
        <v>104</v>
      </c>
    </row>
    <row r="105" spans="1:21">
      <c r="A105" s="146">
        <v>105</v>
      </c>
    </row>
    <row r="106" spans="1:21">
      <c r="A106" s="146">
        <v>106</v>
      </c>
    </row>
    <row r="107" spans="1:21">
      <c r="A107" s="146">
        <v>107</v>
      </c>
    </row>
    <row r="108" spans="1:21">
      <c r="A108" s="146">
        <v>108</v>
      </c>
    </row>
    <row r="109" spans="1:21">
      <c r="A109" s="146">
        <v>109</v>
      </c>
    </row>
    <row r="110" spans="1:21">
      <c r="A110" s="146">
        <v>110</v>
      </c>
    </row>
    <row r="111" spans="1:21">
      <c r="A111" s="146">
        <v>111</v>
      </c>
    </row>
    <row r="112" spans="1:21">
      <c r="A112" s="146">
        <v>112</v>
      </c>
    </row>
    <row r="113" spans="1:1">
      <c r="A113" s="146">
        <v>113</v>
      </c>
    </row>
    <row r="114" spans="1:1">
      <c r="A114" s="146">
        <v>114</v>
      </c>
    </row>
    <row r="115" spans="1:1">
      <c r="A115" s="146">
        <v>115</v>
      </c>
    </row>
    <row r="116" spans="1:1">
      <c r="A116" s="146">
        <v>116</v>
      </c>
    </row>
    <row r="117" spans="1:1">
      <c r="A117" s="146">
        <v>117</v>
      </c>
    </row>
    <row r="118" spans="1:1">
      <c r="A118" s="146">
        <v>118</v>
      </c>
    </row>
    <row r="119" spans="1:1">
      <c r="A119" s="146">
        <v>119</v>
      </c>
    </row>
    <row r="120" spans="1:1">
      <c r="A120" s="146">
        <v>120</v>
      </c>
    </row>
    <row r="121" spans="1:1">
      <c r="A121" s="146">
        <v>121</v>
      </c>
    </row>
    <row r="122" spans="1:1">
      <c r="A122" s="146">
        <v>122</v>
      </c>
    </row>
    <row r="123" spans="1:1">
      <c r="A123" s="146">
        <v>123</v>
      </c>
    </row>
    <row r="124" spans="1:1">
      <c r="A124" s="146">
        <v>124</v>
      </c>
    </row>
    <row r="125" spans="1:1">
      <c r="A125" s="146">
        <v>125</v>
      </c>
    </row>
    <row r="126" spans="1:1">
      <c r="A126" s="146">
        <v>126</v>
      </c>
    </row>
    <row r="127" spans="1:1">
      <c r="A127" s="146">
        <v>127</v>
      </c>
    </row>
    <row r="128" spans="1:1">
      <c r="A128" s="146">
        <v>128</v>
      </c>
    </row>
    <row r="129" spans="1:1">
      <c r="A129" s="146">
        <v>129</v>
      </c>
    </row>
    <row r="130" spans="1:1">
      <c r="A130" s="146">
        <v>130</v>
      </c>
    </row>
    <row r="131" spans="1:1">
      <c r="A131" s="146">
        <v>131</v>
      </c>
    </row>
    <row r="132" spans="1:1">
      <c r="A132" s="146">
        <v>132</v>
      </c>
    </row>
    <row r="133" spans="1:1">
      <c r="A133" s="146">
        <v>133</v>
      </c>
    </row>
    <row r="134" spans="1:1">
      <c r="A134" s="146">
        <v>134</v>
      </c>
    </row>
    <row r="135" spans="1:1">
      <c r="A135" s="146">
        <v>135</v>
      </c>
    </row>
    <row r="136" spans="1:1">
      <c r="A136" s="146">
        <v>136</v>
      </c>
    </row>
    <row r="137" spans="1:1">
      <c r="A137" s="146">
        <v>137</v>
      </c>
    </row>
    <row r="138" spans="1:1">
      <c r="A138" s="146">
        <v>138</v>
      </c>
    </row>
    <row r="139" spans="1:1">
      <c r="A139" s="146">
        <v>139</v>
      </c>
    </row>
    <row r="140" spans="1:1">
      <c r="A140" s="146">
        <v>140</v>
      </c>
    </row>
    <row r="141" spans="1:1">
      <c r="A141" s="146">
        <v>141</v>
      </c>
    </row>
    <row r="142" spans="1:1">
      <c r="A142" s="146">
        <v>142</v>
      </c>
    </row>
    <row r="143" spans="1:1">
      <c r="A143" s="146">
        <v>143</v>
      </c>
    </row>
    <row r="144" spans="1:1">
      <c r="A144" s="146">
        <v>144</v>
      </c>
    </row>
    <row r="145" spans="1:1">
      <c r="A145" s="146">
        <v>145</v>
      </c>
    </row>
    <row r="146" spans="1:1">
      <c r="A146" s="146">
        <v>146</v>
      </c>
    </row>
    <row r="147" spans="1:1">
      <c r="A147" s="146">
        <v>147</v>
      </c>
    </row>
    <row r="148" spans="1:1">
      <c r="A148" s="146">
        <v>148</v>
      </c>
    </row>
    <row r="149" spans="1:1">
      <c r="A149" s="146">
        <v>149</v>
      </c>
    </row>
    <row r="150" spans="1:1">
      <c r="A150" s="146">
        <v>150</v>
      </c>
    </row>
    <row r="151" spans="1:1">
      <c r="A151" s="146">
        <v>151</v>
      </c>
    </row>
    <row r="152" spans="1:1">
      <c r="A152" s="146">
        <v>152</v>
      </c>
    </row>
    <row r="153" spans="1:1">
      <c r="A153" s="146">
        <v>153</v>
      </c>
    </row>
    <row r="154" spans="1:1">
      <c r="A154" s="146">
        <v>154</v>
      </c>
    </row>
    <row r="155" spans="1:1">
      <c r="A155" s="146">
        <v>155</v>
      </c>
    </row>
    <row r="156" spans="1:1">
      <c r="A156" s="146">
        <v>156</v>
      </c>
    </row>
    <row r="157" spans="1:1">
      <c r="A157" s="146">
        <v>157</v>
      </c>
    </row>
    <row r="158" spans="1:1">
      <c r="A158" s="146">
        <v>158</v>
      </c>
    </row>
    <row r="159" spans="1:1">
      <c r="A159" s="146">
        <v>159</v>
      </c>
    </row>
    <row r="160" spans="1:1">
      <c r="A160" s="146">
        <v>160</v>
      </c>
    </row>
    <row r="161" spans="1:1">
      <c r="A161" s="146">
        <v>161</v>
      </c>
    </row>
    <row r="162" spans="1:1">
      <c r="A162" s="146">
        <v>162</v>
      </c>
    </row>
    <row r="163" spans="1:1">
      <c r="A163" s="146">
        <v>163</v>
      </c>
    </row>
    <row r="164" spans="1:1">
      <c r="A164" s="146">
        <v>164</v>
      </c>
    </row>
    <row r="165" spans="1:1">
      <c r="A165" s="146">
        <v>165</v>
      </c>
    </row>
    <row r="166" spans="1:1">
      <c r="A166" s="146">
        <v>166</v>
      </c>
    </row>
    <row r="167" spans="1:1">
      <c r="A167" s="146">
        <v>167</v>
      </c>
    </row>
    <row r="168" spans="1:1">
      <c r="A168" s="146">
        <v>168</v>
      </c>
    </row>
    <row r="169" spans="1:1">
      <c r="A169" s="146">
        <v>169</v>
      </c>
    </row>
    <row r="170" spans="1:1">
      <c r="A170" s="146">
        <v>170</v>
      </c>
    </row>
    <row r="171" spans="1:1">
      <c r="A171" s="146">
        <v>171</v>
      </c>
    </row>
    <row r="172" spans="1:1">
      <c r="A172" s="146">
        <v>172</v>
      </c>
    </row>
    <row r="173" spans="1:1">
      <c r="A173" s="146">
        <v>173</v>
      </c>
    </row>
    <row r="174" spans="1:1">
      <c r="A174" s="146">
        <v>174</v>
      </c>
    </row>
    <row r="175" spans="1:1">
      <c r="A175" s="146">
        <v>175</v>
      </c>
    </row>
    <row r="176" spans="1:1">
      <c r="A176" s="146">
        <v>176</v>
      </c>
    </row>
    <row r="177" spans="1:1">
      <c r="A177" s="146">
        <v>177</v>
      </c>
    </row>
    <row r="178" spans="1:1">
      <c r="A178" s="146">
        <v>178</v>
      </c>
    </row>
    <row r="179" spans="1:1">
      <c r="A179" s="146">
        <v>179</v>
      </c>
    </row>
    <row r="180" spans="1:1">
      <c r="A180" s="146">
        <v>180</v>
      </c>
    </row>
    <row r="181" spans="1:1">
      <c r="A181" s="146">
        <v>181</v>
      </c>
    </row>
    <row r="182" spans="1:1">
      <c r="A182" s="146">
        <v>182</v>
      </c>
    </row>
    <row r="183" spans="1:1">
      <c r="A183" s="146">
        <v>183</v>
      </c>
    </row>
    <row r="184" spans="1:1">
      <c r="A184" s="146">
        <v>184</v>
      </c>
    </row>
    <row r="185" spans="1:1">
      <c r="A185" s="146">
        <v>185</v>
      </c>
    </row>
    <row r="186" spans="1:1">
      <c r="A186" s="146">
        <v>186</v>
      </c>
    </row>
    <row r="187" spans="1:1">
      <c r="A187" s="146">
        <v>187</v>
      </c>
    </row>
    <row r="188" spans="1:1">
      <c r="A188" s="146">
        <v>188</v>
      </c>
    </row>
    <row r="189" spans="1:1">
      <c r="A189" s="146">
        <v>189</v>
      </c>
    </row>
    <row r="190" spans="1:1">
      <c r="A190" s="146">
        <v>190</v>
      </c>
    </row>
    <row r="191" spans="1:1">
      <c r="A191" s="146">
        <v>191</v>
      </c>
    </row>
    <row r="192" spans="1:1">
      <c r="A192" s="146">
        <v>192</v>
      </c>
    </row>
    <row r="193" spans="1:1">
      <c r="A193" s="146">
        <v>193</v>
      </c>
    </row>
    <row r="194" spans="1:1">
      <c r="A194" s="146">
        <v>194</v>
      </c>
    </row>
    <row r="195" spans="1:1">
      <c r="A195" s="146">
        <v>195</v>
      </c>
    </row>
    <row r="196" spans="1:1">
      <c r="A196" s="146">
        <v>196</v>
      </c>
    </row>
    <row r="197" spans="1:1">
      <c r="A197" s="146">
        <v>197</v>
      </c>
    </row>
    <row r="198" spans="1:1">
      <c r="A198" s="146">
        <v>198</v>
      </c>
    </row>
    <row r="199" spans="1:1">
      <c r="A199" s="146">
        <v>199</v>
      </c>
    </row>
    <row r="200" spans="1:1">
      <c r="A200" s="146">
        <v>200</v>
      </c>
    </row>
    <row r="201" spans="1:1">
      <c r="A201" s="146">
        <v>201</v>
      </c>
    </row>
    <row r="202" spans="1:1">
      <c r="A202" s="146">
        <v>202</v>
      </c>
    </row>
    <row r="203" spans="1:1">
      <c r="A203" s="146">
        <v>203</v>
      </c>
    </row>
    <row r="204" spans="1:1">
      <c r="A204" s="146">
        <v>204</v>
      </c>
    </row>
    <row r="205" spans="1:1">
      <c r="A205" s="146">
        <v>205</v>
      </c>
    </row>
    <row r="206" spans="1:1">
      <c r="A206" s="146">
        <v>206</v>
      </c>
    </row>
    <row r="207" spans="1:1">
      <c r="A207" s="146">
        <v>207</v>
      </c>
    </row>
    <row r="208" spans="1:1">
      <c r="A208" s="146">
        <v>208</v>
      </c>
    </row>
    <row r="209" spans="1:1">
      <c r="A209" s="146">
        <v>209</v>
      </c>
    </row>
    <row r="210" spans="1:1">
      <c r="A210" s="146">
        <v>210</v>
      </c>
    </row>
    <row r="211" spans="1:1">
      <c r="A211" s="146">
        <v>211</v>
      </c>
    </row>
    <row r="212" spans="1:1">
      <c r="A212" s="146">
        <v>212</v>
      </c>
    </row>
    <row r="213" spans="1:1">
      <c r="A213" s="146">
        <v>213</v>
      </c>
    </row>
    <row r="214" spans="1:1">
      <c r="A214" s="146">
        <v>214</v>
      </c>
    </row>
    <row r="215" spans="1:1">
      <c r="A215" s="146">
        <v>215</v>
      </c>
    </row>
    <row r="216" spans="1:1">
      <c r="A216" s="146">
        <v>216</v>
      </c>
    </row>
    <row r="217" spans="1:1">
      <c r="A217" s="146">
        <v>217</v>
      </c>
    </row>
    <row r="218" spans="1:1">
      <c r="A218" s="146">
        <v>218</v>
      </c>
    </row>
    <row r="219" spans="1:1">
      <c r="A219" s="146">
        <v>219</v>
      </c>
    </row>
    <row r="220" spans="1:1">
      <c r="A220" s="146">
        <v>220</v>
      </c>
    </row>
    <row r="221" spans="1:1">
      <c r="A221" s="146">
        <v>221</v>
      </c>
    </row>
    <row r="222" spans="1:1">
      <c r="A222" s="146">
        <v>222</v>
      </c>
    </row>
    <row r="223" spans="1:1">
      <c r="A223" s="146">
        <v>223</v>
      </c>
    </row>
    <row r="224" spans="1:1">
      <c r="A224" s="146">
        <v>224</v>
      </c>
    </row>
    <row r="225" spans="1:1">
      <c r="A225" s="146">
        <v>225</v>
      </c>
    </row>
    <row r="226" spans="1:1">
      <c r="A226" s="146">
        <v>226</v>
      </c>
    </row>
    <row r="227" spans="1:1">
      <c r="A227" s="146">
        <v>227</v>
      </c>
    </row>
    <row r="228" spans="1:1">
      <c r="A228" s="146">
        <v>228</v>
      </c>
    </row>
    <row r="229" spans="1:1">
      <c r="A229" s="146">
        <v>229</v>
      </c>
    </row>
    <row r="230" spans="1:1">
      <c r="A230" s="146">
        <v>230</v>
      </c>
    </row>
    <row r="231" spans="1:1">
      <c r="A231" s="146">
        <v>231</v>
      </c>
    </row>
    <row r="232" spans="1:1">
      <c r="A232" s="146">
        <v>232</v>
      </c>
    </row>
    <row r="233" spans="1:1">
      <c r="A233" s="146">
        <v>233</v>
      </c>
    </row>
    <row r="234" spans="1:1">
      <c r="A234" s="146">
        <v>234</v>
      </c>
    </row>
    <row r="235" spans="1:1">
      <c r="A235" s="146">
        <v>235</v>
      </c>
    </row>
    <row r="236" spans="1:1">
      <c r="A236" s="146">
        <v>236</v>
      </c>
    </row>
    <row r="237" spans="1:1">
      <c r="A237" s="146">
        <v>237</v>
      </c>
    </row>
    <row r="238" spans="1:1">
      <c r="A238" s="146">
        <v>238</v>
      </c>
    </row>
    <row r="239" spans="1:1">
      <c r="A239" s="146">
        <v>239</v>
      </c>
    </row>
    <row r="240" spans="1:1">
      <c r="A240" s="146">
        <v>240</v>
      </c>
    </row>
    <row r="241" spans="1:1">
      <c r="A241" s="146">
        <v>241</v>
      </c>
    </row>
    <row r="242" spans="1:1">
      <c r="A242" s="146">
        <v>242</v>
      </c>
    </row>
    <row r="243" spans="1:1">
      <c r="A243" s="146">
        <v>243</v>
      </c>
    </row>
    <row r="244" spans="1:1">
      <c r="A244" s="146">
        <v>244</v>
      </c>
    </row>
    <row r="245" spans="1:1">
      <c r="A245" s="146">
        <v>245</v>
      </c>
    </row>
    <row r="246" spans="1:1">
      <c r="A246" s="146">
        <v>246</v>
      </c>
    </row>
    <row r="247" spans="1:1">
      <c r="A247" s="146">
        <v>247</v>
      </c>
    </row>
    <row r="248" spans="1:1">
      <c r="A248" s="146">
        <v>248</v>
      </c>
    </row>
    <row r="249" spans="1:1">
      <c r="A249" s="146">
        <v>249</v>
      </c>
    </row>
    <row r="250" spans="1:1">
      <c r="A250" s="146">
        <v>250</v>
      </c>
    </row>
    <row r="251" spans="1:1">
      <c r="A251" s="146">
        <v>251</v>
      </c>
    </row>
    <row r="252" spans="1:1">
      <c r="A252" s="146">
        <v>252</v>
      </c>
    </row>
    <row r="253" spans="1:1">
      <c r="A253" s="146">
        <v>253</v>
      </c>
    </row>
    <row r="254" spans="1:1">
      <c r="A254" s="146">
        <v>254</v>
      </c>
    </row>
    <row r="255" spans="1:1">
      <c r="A255" s="146">
        <v>255</v>
      </c>
    </row>
    <row r="256" spans="1:1">
      <c r="A256" s="146">
        <v>256</v>
      </c>
    </row>
    <row r="257" spans="1:1">
      <c r="A257" s="146">
        <v>257</v>
      </c>
    </row>
    <row r="258" spans="1:1">
      <c r="A258" s="146">
        <v>258</v>
      </c>
    </row>
    <row r="259" spans="1:1">
      <c r="A259" s="146">
        <v>259</v>
      </c>
    </row>
    <row r="260" spans="1:1">
      <c r="A260" s="146">
        <v>260</v>
      </c>
    </row>
    <row r="261" spans="1:1">
      <c r="A261" s="146">
        <v>261</v>
      </c>
    </row>
    <row r="262" spans="1:1">
      <c r="A262" s="146">
        <v>262</v>
      </c>
    </row>
    <row r="263" spans="1:1">
      <c r="A263" s="146">
        <v>263</v>
      </c>
    </row>
    <row r="264" spans="1:1">
      <c r="A264" s="146">
        <v>264</v>
      </c>
    </row>
    <row r="265" spans="1:1">
      <c r="A265" s="146">
        <v>265</v>
      </c>
    </row>
    <row r="266" spans="1:1">
      <c r="A266" s="146">
        <v>266</v>
      </c>
    </row>
    <row r="267" spans="1:1">
      <c r="A267" s="146">
        <v>267</v>
      </c>
    </row>
    <row r="268" spans="1:1">
      <c r="A268" s="146">
        <v>268</v>
      </c>
    </row>
    <row r="269" spans="1:1">
      <c r="A269" s="146">
        <v>269</v>
      </c>
    </row>
    <row r="270" spans="1:1">
      <c r="A270" s="146">
        <v>270</v>
      </c>
    </row>
    <row r="271" spans="1:1">
      <c r="A271" s="146">
        <v>271</v>
      </c>
    </row>
    <row r="272" spans="1:1">
      <c r="A272" s="146">
        <v>272</v>
      </c>
    </row>
    <row r="273" spans="1:1">
      <c r="A273" s="146">
        <v>273</v>
      </c>
    </row>
    <row r="274" spans="1:1">
      <c r="A274" s="146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2.1640625" style="1" customWidth="1"/>
    <col min="9" max="9" width="12.6640625" style="1" customWidth="1"/>
    <col min="10" max="10" width="12" style="1"/>
    <col min="11" max="11" width="15.6640625" style="124" customWidth="1"/>
    <col min="12" max="16384" width="12" style="1"/>
  </cols>
  <sheetData>
    <row r="1" spans="1:13">
      <c r="A1" s="145" t="s">
        <v>224</v>
      </c>
      <c r="B1" s="144" t="s">
        <v>51</v>
      </c>
      <c r="C1" s="144" t="s">
        <v>225</v>
      </c>
      <c r="D1" s="144" t="s">
        <v>226</v>
      </c>
      <c r="E1" s="144" t="s">
        <v>227</v>
      </c>
      <c r="F1" s="144" t="s">
        <v>228</v>
      </c>
      <c r="G1" s="144" t="s">
        <v>229</v>
      </c>
      <c r="H1" s="144" t="s">
        <v>230</v>
      </c>
      <c r="I1" s="144" t="s">
        <v>231</v>
      </c>
      <c r="J1" s="184" t="s">
        <v>232</v>
      </c>
      <c r="K1" s="165" t="s">
        <v>233</v>
      </c>
      <c r="L1" s="106"/>
    </row>
    <row r="2" spans="1:13">
      <c r="A2" s="146">
        <v>2</v>
      </c>
      <c r="B2" s="6" t="s">
        <v>0</v>
      </c>
      <c r="C2" s="7"/>
      <c r="D2" s="8"/>
      <c r="E2" s="8"/>
      <c r="F2" s="8"/>
      <c r="G2" s="8"/>
      <c r="H2" s="8"/>
      <c r="I2" s="8"/>
      <c r="J2" s="185"/>
      <c r="K2" s="166"/>
    </row>
    <row r="3" spans="1:13">
      <c r="A3" s="146">
        <v>3</v>
      </c>
      <c r="B3" s="9"/>
      <c r="C3" s="9"/>
      <c r="D3" s="9"/>
      <c r="E3" s="9"/>
      <c r="F3" s="9"/>
      <c r="G3" s="9"/>
      <c r="H3" s="9"/>
      <c r="I3" s="9"/>
      <c r="J3" s="186"/>
      <c r="K3" s="167"/>
    </row>
    <row r="4" spans="1:13" ht="11.25" customHeight="1">
      <c r="A4" s="146">
        <v>4</v>
      </c>
      <c r="B4" s="10" t="s">
        <v>1</v>
      </c>
      <c r="C4" s="354" t="s">
        <v>2</v>
      </c>
      <c r="D4" s="354"/>
      <c r="E4" s="354"/>
      <c r="F4" s="354"/>
      <c r="G4" s="354"/>
      <c r="H4" s="354"/>
      <c r="I4" s="9"/>
      <c r="J4" s="164" t="s">
        <v>238</v>
      </c>
    </row>
    <row r="5" spans="1:13">
      <c r="A5" s="146">
        <v>5</v>
      </c>
      <c r="B5" s="10"/>
      <c r="C5" s="12"/>
      <c r="D5" s="12"/>
      <c r="E5" s="12"/>
      <c r="F5" s="12"/>
      <c r="G5" s="12"/>
      <c r="H5" s="9"/>
      <c r="I5" s="9"/>
      <c r="J5" s="108"/>
      <c r="K5" s="168"/>
    </row>
    <row r="6" spans="1:13" ht="11.25" customHeight="1">
      <c r="A6" s="146">
        <v>6</v>
      </c>
      <c r="B6" s="13" t="s">
        <v>3</v>
      </c>
      <c r="C6" s="354" t="s">
        <v>4</v>
      </c>
      <c r="D6" s="354"/>
      <c r="E6" s="354"/>
      <c r="F6" s="354"/>
      <c r="G6" s="354"/>
      <c r="H6" s="354"/>
      <c r="I6" s="9"/>
      <c r="J6" s="187">
        <v>43359</v>
      </c>
    </row>
    <row r="7" spans="1:13">
      <c r="A7" s="146">
        <v>7</v>
      </c>
      <c r="B7" s="13"/>
      <c r="C7" s="12"/>
      <c r="D7" s="12"/>
      <c r="E7" s="12"/>
      <c r="F7" s="12"/>
      <c r="G7" s="12"/>
      <c r="H7" s="14"/>
      <c r="I7" s="15"/>
      <c r="J7" s="186"/>
      <c r="K7" s="167"/>
    </row>
    <row r="8" spans="1:13">
      <c r="A8" s="146">
        <v>8</v>
      </c>
      <c r="B8" s="10" t="s">
        <v>5</v>
      </c>
      <c r="C8" s="356"/>
      <c r="D8" s="356"/>
      <c r="E8" s="356"/>
      <c r="F8" s="356"/>
      <c r="G8" s="356"/>
      <c r="H8" s="356"/>
      <c r="I8" s="9"/>
      <c r="J8" s="190">
        <v>0.92023148148155098</v>
      </c>
      <c r="K8" s="167"/>
    </row>
    <row r="9" spans="1:13">
      <c r="A9" s="146">
        <v>9</v>
      </c>
      <c r="B9" s="9"/>
      <c r="C9" s="9"/>
      <c r="D9" s="9"/>
      <c r="E9" s="9"/>
      <c r="F9" s="9"/>
      <c r="G9" s="9"/>
      <c r="H9" s="9"/>
      <c r="I9" s="9"/>
      <c r="J9" s="186"/>
      <c r="K9" s="167"/>
    </row>
    <row r="10" spans="1:13">
      <c r="A10" s="146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185"/>
      <c r="K10" s="166"/>
    </row>
    <row r="11" spans="1:13" ht="12" thickBot="1">
      <c r="A11" s="146">
        <v>11</v>
      </c>
      <c r="B11" s="5"/>
      <c r="C11" s="5"/>
      <c r="D11" s="5"/>
      <c r="E11" s="5"/>
      <c r="F11" s="5"/>
      <c r="G11" s="5"/>
      <c r="H11" s="5"/>
      <c r="I11" s="5"/>
      <c r="J11" s="188"/>
      <c r="K11" s="122"/>
    </row>
    <row r="12" spans="1:13">
      <c r="A12" s="146">
        <v>12</v>
      </c>
      <c r="B12" s="18" t="s">
        <v>7</v>
      </c>
      <c r="C12" s="153" t="s">
        <v>253</v>
      </c>
      <c r="D12" s="147"/>
      <c r="E12" s="147"/>
      <c r="F12" s="147"/>
      <c r="G12" s="147"/>
      <c r="H12" s="147"/>
      <c r="J12" s="189" t="s">
        <v>239</v>
      </c>
      <c r="K12" s="179">
        <v>1500</v>
      </c>
    </row>
    <row r="13" spans="1:13" ht="12" thickBot="1">
      <c r="A13" s="146">
        <v>13</v>
      </c>
      <c r="B13" s="5"/>
      <c r="C13" s="147"/>
      <c r="D13" s="147"/>
      <c r="E13" s="147"/>
      <c r="F13" s="147"/>
      <c r="G13" s="147"/>
      <c r="H13" s="147"/>
      <c r="I13" s="147"/>
      <c r="J13" s="188"/>
      <c r="K13" s="122"/>
      <c r="L13" s="111"/>
    </row>
    <row r="14" spans="1:13">
      <c r="A14" s="146">
        <v>14</v>
      </c>
      <c r="B14" s="18" t="s">
        <v>8</v>
      </c>
      <c r="C14" s="360" t="s">
        <v>254</v>
      </c>
      <c r="D14" s="361"/>
      <c r="E14" s="147"/>
      <c r="F14" s="147"/>
      <c r="H14" s="150" t="s">
        <v>213</v>
      </c>
      <c r="I14" s="156" t="s">
        <v>255</v>
      </c>
      <c r="J14" s="189"/>
      <c r="K14" s="180"/>
      <c r="M14" s="2"/>
    </row>
    <row r="15" spans="1:13" ht="12" thickBot="1">
      <c r="A15" s="146">
        <v>15</v>
      </c>
      <c r="B15" s="5"/>
      <c r="C15" s="147"/>
      <c r="D15" s="147"/>
      <c r="E15" s="147"/>
      <c r="F15" s="147"/>
      <c r="G15" s="148"/>
      <c r="H15" s="147"/>
      <c r="I15" s="147"/>
      <c r="J15" s="188"/>
      <c r="K15" s="122"/>
    </row>
    <row r="16" spans="1:13">
      <c r="A16" s="146">
        <v>16</v>
      </c>
      <c r="B16" s="18"/>
      <c r="C16" s="147"/>
      <c r="D16" s="149"/>
      <c r="E16" s="147"/>
      <c r="F16" s="147"/>
      <c r="G16" s="147"/>
      <c r="H16" s="150" t="s">
        <v>214</v>
      </c>
      <c r="I16" s="183" t="s">
        <v>256</v>
      </c>
      <c r="M16" s="2"/>
    </row>
    <row r="17" spans="1:11">
      <c r="A17" s="146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188"/>
    </row>
    <row r="18" spans="1:11">
      <c r="A18" s="146">
        <v>18</v>
      </c>
      <c r="B18" s="5"/>
      <c r="C18" s="47" t="s">
        <v>10</v>
      </c>
      <c r="D18" s="152" t="s">
        <v>257</v>
      </c>
      <c r="E18" s="155" t="s">
        <v>258</v>
      </c>
      <c r="F18" s="5"/>
      <c r="G18" s="5"/>
      <c r="H18" s="18" t="s">
        <v>11</v>
      </c>
      <c r="I18" s="151" t="s">
        <v>259</v>
      </c>
      <c r="J18" s="188"/>
    </row>
    <row r="19" spans="1:11" ht="13.5" customHeight="1">
      <c r="A19" s="146">
        <v>19</v>
      </c>
      <c r="B19" s="5"/>
      <c r="C19" s="5"/>
      <c r="D19" s="154" t="s">
        <v>211</v>
      </c>
      <c r="E19" s="5"/>
      <c r="F19" s="5"/>
      <c r="G19" s="5"/>
      <c r="H19" s="5"/>
      <c r="I19" s="154" t="s">
        <v>130</v>
      </c>
      <c r="J19" s="188"/>
    </row>
    <row r="20" spans="1:11" ht="11.25" customHeight="1">
      <c r="A20" s="146">
        <v>20</v>
      </c>
      <c r="B20" s="137" t="s">
        <v>244</v>
      </c>
      <c r="C20" s="101" t="s">
        <v>260</v>
      </c>
      <c r="D20" s="102"/>
      <c r="E20" s="103"/>
      <c r="F20" s="140" t="s">
        <v>245</v>
      </c>
      <c r="G20" s="138" t="s">
        <v>261</v>
      </c>
      <c r="H20" s="104"/>
      <c r="I20" s="140"/>
      <c r="J20" s="140" t="s">
        <v>246</v>
      </c>
      <c r="K20" s="181">
        <v>35.996000000000002</v>
      </c>
    </row>
    <row r="21" spans="1:11" ht="5.25" customHeight="1">
      <c r="A21" s="146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169"/>
    </row>
    <row r="22" spans="1:11">
      <c r="A22" s="146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166"/>
    </row>
    <row r="23" spans="1:11" ht="7.5" customHeight="1">
      <c r="A23" s="146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146">
        <v>24</v>
      </c>
      <c r="B24" s="5"/>
      <c r="C24" s="47" t="s">
        <v>13</v>
      </c>
      <c r="D24" s="37" t="s">
        <v>262</v>
      </c>
      <c r="E24" s="37" t="s">
        <v>263</v>
      </c>
      <c r="F24" s="37" t="s">
        <v>264</v>
      </c>
      <c r="G24" s="5"/>
      <c r="H24" s="5"/>
      <c r="I24" s="5"/>
      <c r="J24" s="5"/>
    </row>
    <row r="25" spans="1:11" ht="11.25" customHeight="1">
      <c r="A25" s="146">
        <v>25</v>
      </c>
      <c r="B25" s="5"/>
      <c r="C25" s="5"/>
      <c r="D25" s="357" t="s">
        <v>14</v>
      </c>
      <c r="E25" s="358"/>
      <c r="F25" s="359"/>
      <c r="G25" s="5"/>
      <c r="H25" s="79" t="s">
        <v>15</v>
      </c>
      <c r="I25" s="23"/>
      <c r="J25" s="23"/>
      <c r="K25" s="170"/>
    </row>
    <row r="26" spans="1:11" ht="11.25" customHeight="1">
      <c r="A26" s="146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171"/>
    </row>
    <row r="27" spans="1:11" ht="11.25" customHeight="1">
      <c r="A27" s="146">
        <v>27</v>
      </c>
      <c r="B27" s="5"/>
      <c r="C27" s="18" t="s">
        <v>21</v>
      </c>
      <c r="D27" s="63" t="s">
        <v>265</v>
      </c>
      <c r="E27" s="63" t="s">
        <v>234</v>
      </c>
      <c r="F27" s="63" t="s">
        <v>234</v>
      </c>
      <c r="G27" s="16" t="s">
        <v>265</v>
      </c>
      <c r="H27" s="79" t="s">
        <v>22</v>
      </c>
      <c r="I27" s="23"/>
      <c r="J27" s="23"/>
      <c r="K27" s="171"/>
    </row>
    <row r="28" spans="1:11" ht="7.5" customHeight="1">
      <c r="A28" s="146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146">
        <v>29</v>
      </c>
      <c r="B29" s="107" t="s">
        <v>23</v>
      </c>
      <c r="C29" s="7"/>
      <c r="D29" s="8"/>
      <c r="E29" s="8"/>
      <c r="F29" s="8"/>
      <c r="G29" s="8"/>
      <c r="H29" s="8"/>
      <c r="I29" s="8"/>
      <c r="J29" s="8"/>
      <c r="K29" s="166"/>
    </row>
    <row r="30" spans="1:11">
      <c r="A30" s="146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146">
        <v>31</v>
      </c>
      <c r="B31" s="5"/>
      <c r="C31" s="18" t="s">
        <v>24</v>
      </c>
      <c r="D31" s="19" t="s">
        <v>265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172" t="s">
        <v>29</v>
      </c>
    </row>
    <row r="32" spans="1:11">
      <c r="A32" s="146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173" t="s">
        <v>26</v>
      </c>
    </row>
    <row r="33" spans="1:13" ht="12" thickBot="1">
      <c r="A33" s="146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146">
        <v>34</v>
      </c>
      <c r="B34" s="362" t="s">
        <v>266</v>
      </c>
      <c r="C34" s="363"/>
      <c r="D34" s="364"/>
      <c r="E34" s="5"/>
      <c r="F34" s="64">
        <v>1</v>
      </c>
      <c r="G34" s="29">
        <v>1</v>
      </c>
      <c r="H34" s="159" t="s">
        <v>267</v>
      </c>
      <c r="I34" s="160">
        <f>F34*H34</f>
        <v>60</v>
      </c>
      <c r="J34" s="17">
        <v>0</v>
      </c>
      <c r="K34" s="157">
        <v>0</v>
      </c>
    </row>
    <row r="35" spans="1:13" ht="12" thickBot="1">
      <c r="A35" s="146">
        <v>35</v>
      </c>
      <c r="B35" s="5"/>
      <c r="C35" s="5"/>
      <c r="D35" s="5"/>
      <c r="E35" s="5"/>
      <c r="F35" s="5"/>
      <c r="G35" s="5"/>
      <c r="H35" s="159"/>
      <c r="I35" s="148"/>
      <c r="J35" s="5"/>
    </row>
    <row r="36" spans="1:13">
      <c r="A36" s="146">
        <v>36</v>
      </c>
      <c r="B36" s="362" t="s">
        <v>268</v>
      </c>
      <c r="C36" s="363"/>
      <c r="D36" s="364"/>
      <c r="E36" s="5"/>
      <c r="F36" s="64">
        <v>6</v>
      </c>
      <c r="G36" s="29">
        <v>1</v>
      </c>
      <c r="H36" s="159" t="s">
        <v>267</v>
      </c>
      <c r="I36" s="160">
        <f>F36*H36</f>
        <v>360</v>
      </c>
      <c r="J36" s="17">
        <v>0</v>
      </c>
      <c r="K36" s="157">
        <v>0</v>
      </c>
    </row>
    <row r="37" spans="1:13" ht="12" thickBot="1">
      <c r="A37" s="146">
        <v>37</v>
      </c>
      <c r="B37" s="26"/>
      <c r="C37" s="5"/>
      <c r="D37" s="5"/>
      <c r="E37" s="5"/>
      <c r="F37" s="5"/>
      <c r="G37" s="5"/>
      <c r="H37" s="159"/>
      <c r="I37" s="148"/>
      <c r="J37" s="5"/>
    </row>
    <row r="38" spans="1:13">
      <c r="A38" s="146">
        <v>38</v>
      </c>
      <c r="B38" s="362" t="s">
        <v>269</v>
      </c>
      <c r="C38" s="363"/>
      <c r="D38" s="364"/>
      <c r="E38" s="5"/>
      <c r="F38" s="64">
        <v>3</v>
      </c>
      <c r="G38" s="29">
        <v>1</v>
      </c>
      <c r="H38" s="159" t="s">
        <v>267</v>
      </c>
      <c r="I38" s="160">
        <f>F38*H38</f>
        <v>180</v>
      </c>
      <c r="J38" s="17">
        <v>0</v>
      </c>
      <c r="K38" s="157">
        <v>0</v>
      </c>
    </row>
    <row r="39" spans="1:13" ht="12" thickBot="1">
      <c r="A39" s="146">
        <v>39</v>
      </c>
      <c r="B39" s="26"/>
      <c r="C39" s="5"/>
      <c r="D39" s="5"/>
      <c r="E39" s="5"/>
      <c r="F39" s="5"/>
      <c r="G39" s="5"/>
      <c r="H39" s="159"/>
      <c r="I39" s="148"/>
      <c r="J39" s="5"/>
    </row>
    <row r="40" spans="1:13">
      <c r="A40" s="146">
        <v>40</v>
      </c>
      <c r="B40" s="362" t="s">
        <v>270</v>
      </c>
      <c r="C40" s="363"/>
      <c r="D40" s="364"/>
      <c r="E40" s="5"/>
      <c r="F40" s="64">
        <v>2</v>
      </c>
      <c r="G40" s="29">
        <v>1</v>
      </c>
      <c r="H40" s="159" t="s">
        <v>267</v>
      </c>
      <c r="I40" s="160">
        <f>F40*H40</f>
        <v>120</v>
      </c>
      <c r="J40" s="17">
        <v>0</v>
      </c>
      <c r="K40" s="157">
        <v>0</v>
      </c>
    </row>
    <row r="41" spans="1:13" ht="12" thickBot="1">
      <c r="A41" s="146">
        <v>41</v>
      </c>
      <c r="B41" s="26"/>
      <c r="C41" s="5"/>
      <c r="D41" s="5"/>
      <c r="E41" s="5"/>
      <c r="F41" s="5"/>
      <c r="G41" s="5"/>
      <c r="H41" s="159"/>
      <c r="I41" s="148"/>
      <c r="J41" s="5"/>
    </row>
    <row r="42" spans="1:13">
      <c r="A42" s="146">
        <v>42</v>
      </c>
      <c r="B42" s="362" t="s">
        <v>271</v>
      </c>
      <c r="C42" s="363"/>
      <c r="D42" s="364"/>
      <c r="E42" s="5"/>
      <c r="F42" s="64">
        <v>2</v>
      </c>
      <c r="G42" s="29">
        <v>1</v>
      </c>
      <c r="H42" s="159" t="s">
        <v>267</v>
      </c>
      <c r="I42" s="160">
        <f>F42*H42</f>
        <v>120</v>
      </c>
      <c r="J42" s="17">
        <v>0</v>
      </c>
      <c r="K42" s="157">
        <v>0</v>
      </c>
    </row>
    <row r="43" spans="1:13" ht="12" thickBot="1">
      <c r="A43" s="146">
        <v>43</v>
      </c>
      <c r="B43" s="26"/>
      <c r="C43" s="5"/>
      <c r="D43" s="5"/>
      <c r="E43" s="5"/>
      <c r="F43" s="5"/>
      <c r="G43" s="5"/>
      <c r="H43" s="159"/>
      <c r="I43" s="148"/>
      <c r="J43" s="5"/>
    </row>
    <row r="44" spans="1:13">
      <c r="A44" s="146">
        <v>44</v>
      </c>
      <c r="B44" s="362" t="s">
        <v>272</v>
      </c>
      <c r="C44" s="363"/>
      <c r="D44" s="364"/>
      <c r="E44" s="5"/>
      <c r="F44" s="64">
        <v>10</v>
      </c>
      <c r="G44" s="29">
        <v>1</v>
      </c>
      <c r="H44" s="159" t="s">
        <v>267</v>
      </c>
      <c r="I44" s="160">
        <f>F44*H44</f>
        <v>600</v>
      </c>
      <c r="J44" s="17">
        <v>0</v>
      </c>
      <c r="K44" s="157">
        <v>0</v>
      </c>
      <c r="M44" s="3"/>
    </row>
    <row r="45" spans="1:13" ht="12" thickBot="1">
      <c r="A45" s="146">
        <v>45</v>
      </c>
      <c r="B45" s="26"/>
      <c r="C45" s="5"/>
      <c r="D45" s="5"/>
      <c r="E45" s="5"/>
      <c r="F45" s="5"/>
      <c r="G45" s="5"/>
      <c r="H45" s="159"/>
      <c r="I45" s="148"/>
      <c r="J45" s="5"/>
    </row>
    <row r="46" spans="1:13">
      <c r="A46" s="146">
        <v>46</v>
      </c>
      <c r="B46" s="362" t="s">
        <v>273</v>
      </c>
      <c r="C46" s="363"/>
      <c r="D46" s="364"/>
      <c r="E46" s="5"/>
      <c r="F46" s="64">
        <v>1</v>
      </c>
      <c r="G46" s="29">
        <v>1</v>
      </c>
      <c r="H46" s="159" t="s">
        <v>267</v>
      </c>
      <c r="I46" s="160">
        <f>F46*H46</f>
        <v>60</v>
      </c>
      <c r="J46" s="17">
        <v>0</v>
      </c>
      <c r="K46" s="157">
        <v>1</v>
      </c>
      <c r="M46" s="3"/>
    </row>
    <row r="47" spans="1:13" ht="12" thickBot="1">
      <c r="A47" s="146">
        <v>47</v>
      </c>
      <c r="B47" s="26"/>
      <c r="C47" s="5"/>
      <c r="D47" s="5"/>
      <c r="E47" s="5"/>
      <c r="F47" s="5"/>
      <c r="G47" s="5"/>
      <c r="H47" s="159"/>
      <c r="I47" s="148"/>
      <c r="J47" s="5"/>
    </row>
    <row r="48" spans="1:13">
      <c r="A48" s="146">
        <v>48</v>
      </c>
      <c r="B48" s="362" t="s">
        <v>274</v>
      </c>
      <c r="C48" s="363"/>
      <c r="D48" s="364"/>
      <c r="E48" s="5"/>
      <c r="F48" s="64">
        <v>2</v>
      </c>
      <c r="G48" s="29">
        <v>1</v>
      </c>
      <c r="H48" s="159" t="s">
        <v>267</v>
      </c>
      <c r="I48" s="160">
        <f>F48*H48</f>
        <v>120</v>
      </c>
      <c r="J48" s="17">
        <v>0</v>
      </c>
      <c r="K48" s="157">
        <v>0</v>
      </c>
    </row>
    <row r="49" spans="1:11" ht="12" thickBot="1">
      <c r="A49" s="146">
        <v>49</v>
      </c>
      <c r="B49" s="26"/>
      <c r="C49" s="5"/>
      <c r="D49" s="5"/>
      <c r="E49" s="5"/>
      <c r="F49" s="5"/>
      <c r="G49" s="5"/>
      <c r="H49" s="159"/>
      <c r="I49" s="148"/>
      <c r="J49" s="5"/>
    </row>
    <row r="50" spans="1:11">
      <c r="A50" s="146">
        <v>50</v>
      </c>
      <c r="B50" s="362" t="s">
        <v>275</v>
      </c>
      <c r="C50" s="363"/>
      <c r="D50" s="364"/>
      <c r="E50" s="5"/>
      <c r="F50" s="64">
        <v>1</v>
      </c>
      <c r="G50" s="29">
        <v>0</v>
      </c>
      <c r="H50" s="159" t="s">
        <v>267</v>
      </c>
      <c r="I50" s="160">
        <f>F50*H50</f>
        <v>60</v>
      </c>
      <c r="J50" s="17">
        <v>1</v>
      </c>
      <c r="K50" s="157">
        <v>0</v>
      </c>
    </row>
    <row r="51" spans="1:11" ht="12" thickBot="1">
      <c r="A51" s="146">
        <v>51</v>
      </c>
      <c r="B51" s="26"/>
      <c r="C51" s="5"/>
      <c r="D51" s="5"/>
      <c r="E51" s="5"/>
      <c r="F51" s="5"/>
      <c r="G51" s="5"/>
      <c r="H51" s="159"/>
      <c r="I51" s="148"/>
      <c r="J51" s="5"/>
    </row>
    <row r="52" spans="1:11">
      <c r="A52" s="146">
        <v>52</v>
      </c>
      <c r="B52" s="362" t="s">
        <v>276</v>
      </c>
      <c r="C52" s="363"/>
      <c r="D52" s="364"/>
      <c r="E52" s="5"/>
      <c r="F52" s="64">
        <v>22</v>
      </c>
      <c r="G52" s="29">
        <v>1</v>
      </c>
      <c r="H52" s="159" t="s">
        <v>267</v>
      </c>
      <c r="I52" s="160">
        <f>F52*H52</f>
        <v>1320</v>
      </c>
      <c r="J52" s="17">
        <v>0</v>
      </c>
      <c r="K52" s="157">
        <v>0</v>
      </c>
    </row>
    <row r="53" spans="1:11">
      <c r="A53" s="146">
        <v>53</v>
      </c>
      <c r="B53" s="26"/>
      <c r="C53" s="5"/>
      <c r="D53" s="5"/>
      <c r="E53" s="5"/>
      <c r="F53" s="5"/>
      <c r="G53" s="5"/>
      <c r="H53" s="148"/>
      <c r="I53" s="148"/>
      <c r="J53" s="5"/>
    </row>
    <row r="54" spans="1:11">
      <c r="A54" s="146">
        <v>54</v>
      </c>
      <c r="B54" s="30"/>
      <c r="C54" s="32"/>
      <c r="D54" s="32"/>
      <c r="E54" s="32"/>
      <c r="F54" s="93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94">
        <v>1</v>
      </c>
      <c r="K54" s="132">
        <v>1</v>
      </c>
    </row>
    <row r="55" spans="1:11">
      <c r="A55" s="146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146">
        <v>56</v>
      </c>
      <c r="B56" s="6"/>
      <c r="C56" s="7"/>
      <c r="D56" s="8"/>
      <c r="E56" s="8"/>
      <c r="F56" s="8"/>
      <c r="G56" s="34" t="s">
        <v>32</v>
      </c>
      <c r="H56" s="110">
        <f>ROUND((I54/F54),2)</f>
        <v>60</v>
      </c>
      <c r="I56" s="7" t="s">
        <v>33</v>
      </c>
      <c r="J56" s="8"/>
      <c r="K56" s="166"/>
    </row>
    <row r="57" spans="1:11">
      <c r="A57" s="146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146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166"/>
    </row>
    <row r="59" spans="1:11">
      <c r="A59" s="146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174"/>
    </row>
    <row r="60" spans="1:11">
      <c r="A60" s="146">
        <v>60</v>
      </c>
      <c r="B60" s="5"/>
      <c r="C60" s="45" t="s">
        <v>35</v>
      </c>
      <c r="D60" s="46" t="s">
        <v>265</v>
      </c>
      <c r="E60" s="44" t="s">
        <v>36</v>
      </c>
      <c r="F60" s="46" t="s">
        <v>277</v>
      </c>
      <c r="G60" s="44" t="s">
        <v>37</v>
      </c>
      <c r="H60" s="46" t="s">
        <v>278</v>
      </c>
      <c r="I60" s="44" t="s">
        <v>38</v>
      </c>
      <c r="J60" s="46">
        <v>365</v>
      </c>
      <c r="K60" s="174" t="s">
        <v>39</v>
      </c>
    </row>
    <row r="61" spans="1:11" ht="12" thickBot="1">
      <c r="A61" s="146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174"/>
    </row>
    <row r="62" spans="1:11">
      <c r="A62" s="146">
        <v>62</v>
      </c>
      <c r="B62" s="5"/>
      <c r="C62" s="18" t="s">
        <v>40</v>
      </c>
      <c r="D62" s="377" t="s">
        <v>235</v>
      </c>
      <c r="E62" s="378"/>
      <c r="F62" s="5"/>
      <c r="G62" s="5"/>
      <c r="H62" s="50" t="s">
        <v>215</v>
      </c>
      <c r="I62" s="16" t="s">
        <v>279</v>
      </c>
      <c r="J62" s="5"/>
    </row>
    <row r="63" spans="1:11">
      <c r="A63" s="146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146">
        <v>64</v>
      </c>
      <c r="B64" s="5"/>
      <c r="C64" s="5"/>
      <c r="D64" s="48" t="s">
        <v>216</v>
      </c>
      <c r="E64" s="62" t="s">
        <v>280</v>
      </c>
      <c r="F64" s="5"/>
      <c r="G64" s="5"/>
      <c r="H64" s="49" t="s">
        <v>217</v>
      </c>
      <c r="I64" s="16" t="s">
        <v>279</v>
      </c>
      <c r="J64" s="5"/>
    </row>
    <row r="65" spans="1:11">
      <c r="A65" s="146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146">
        <v>66</v>
      </c>
      <c r="B66" s="5"/>
      <c r="C66" s="5"/>
      <c r="D66" s="51" t="s">
        <v>218</v>
      </c>
      <c r="E66" s="62" t="s">
        <v>281</v>
      </c>
      <c r="F66" s="5"/>
      <c r="G66" s="5"/>
      <c r="H66" s="5"/>
      <c r="I66" s="18" t="s">
        <v>41</v>
      </c>
      <c r="J66" s="117">
        <v>0.150000000000091</v>
      </c>
    </row>
    <row r="67" spans="1:11">
      <c r="A67" s="146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146">
        <v>68</v>
      </c>
      <c r="B68" s="19" t="s">
        <v>265</v>
      </c>
      <c r="C68" s="5"/>
      <c r="D68" s="5"/>
      <c r="E68" s="64" t="s">
        <v>282</v>
      </c>
      <c r="F68" s="5" t="s">
        <v>39</v>
      </c>
      <c r="G68" s="5"/>
      <c r="H68" s="5"/>
      <c r="I68" s="5"/>
      <c r="J68" s="5"/>
    </row>
    <row r="69" spans="1:11">
      <c r="A69" s="146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146">
        <v>70</v>
      </c>
      <c r="B70" s="19" t="s">
        <v>234</v>
      </c>
      <c r="C70" s="5"/>
      <c r="D70" s="9"/>
      <c r="E70" s="64" t="s">
        <v>234</v>
      </c>
      <c r="F70" s="5" t="s">
        <v>39</v>
      </c>
      <c r="G70" s="5"/>
      <c r="H70" s="5"/>
      <c r="I70" s="5"/>
      <c r="J70" s="5"/>
    </row>
    <row r="71" spans="1:11">
      <c r="A71" s="146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146">
        <v>72</v>
      </c>
      <c r="B72" s="19" t="s">
        <v>234</v>
      </c>
      <c r="C72" s="5"/>
      <c r="D72" s="5"/>
      <c r="E72" s="64" t="s">
        <v>234</v>
      </c>
      <c r="F72" s="5" t="s">
        <v>39</v>
      </c>
      <c r="G72" s="5"/>
      <c r="H72" s="5"/>
      <c r="I72" s="5"/>
      <c r="J72" s="5"/>
    </row>
    <row r="73" spans="1:11">
      <c r="A73" s="146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146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166"/>
    </row>
    <row r="75" spans="1:11">
      <c r="A75" s="146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146">
        <v>76</v>
      </c>
      <c r="B76" s="5"/>
      <c r="C76" s="47" t="s">
        <v>43</v>
      </c>
      <c r="D76" s="20" t="s">
        <v>258</v>
      </c>
      <c r="E76" s="52" t="s">
        <v>39</v>
      </c>
      <c r="F76" s="9"/>
      <c r="G76" s="50" t="s">
        <v>219</v>
      </c>
      <c r="H76" s="85" t="s">
        <v>283</v>
      </c>
      <c r="I76" s="52" t="s">
        <v>39</v>
      </c>
      <c r="J76" s="5"/>
    </row>
    <row r="77" spans="1:11">
      <c r="A77" s="146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146">
        <v>78</v>
      </c>
      <c r="B78" s="5"/>
      <c r="C78" s="49" t="s">
        <v>220</v>
      </c>
      <c r="D78" s="85" t="s">
        <v>284</v>
      </c>
      <c r="E78" s="52" t="s">
        <v>39</v>
      </c>
      <c r="F78" s="9"/>
      <c r="G78" s="51" t="s">
        <v>221</v>
      </c>
      <c r="H78" s="20" t="s">
        <v>285</v>
      </c>
      <c r="I78" s="52" t="s">
        <v>39</v>
      </c>
      <c r="J78" s="40"/>
    </row>
    <row r="79" spans="1:11">
      <c r="A79" s="146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146">
        <v>80</v>
      </c>
      <c r="B80" s="5"/>
      <c r="C80" s="47" t="s">
        <v>222</v>
      </c>
      <c r="D80" s="85" t="s">
        <v>286</v>
      </c>
      <c r="E80" s="52" t="s">
        <v>39</v>
      </c>
      <c r="F80" s="5"/>
      <c r="G80" s="48" t="s">
        <v>223</v>
      </c>
      <c r="H80" s="85" t="s">
        <v>280</v>
      </c>
      <c r="I80" s="52" t="s">
        <v>39</v>
      </c>
      <c r="J80" s="5"/>
    </row>
    <row r="81" spans="1:13">
      <c r="A81" s="146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146">
        <v>82</v>
      </c>
      <c r="B82" s="6"/>
      <c r="C82" s="7"/>
      <c r="D82" s="8"/>
      <c r="E82" s="8"/>
      <c r="F82" s="8"/>
      <c r="G82" s="34" t="s">
        <v>44</v>
      </c>
      <c r="H82" s="35" t="s">
        <v>287</v>
      </c>
      <c r="I82" s="7" t="s">
        <v>45</v>
      </c>
      <c r="J82" s="8"/>
      <c r="K82" s="166"/>
    </row>
    <row r="83" spans="1:13">
      <c r="A83" s="146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146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166"/>
    </row>
    <row r="85" spans="1:13">
      <c r="A85" s="146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146">
        <v>86</v>
      </c>
      <c r="B86" s="112" t="s">
        <v>236</v>
      </c>
      <c r="C86" s="56"/>
      <c r="D86" s="56"/>
      <c r="E86" s="56"/>
      <c r="F86" s="56"/>
      <c r="G86" s="56"/>
      <c r="H86" s="56"/>
      <c r="I86" s="56"/>
      <c r="J86" s="56"/>
      <c r="K86" s="175"/>
    </row>
    <row r="87" spans="1:13">
      <c r="A87" s="146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146">
        <v>88</v>
      </c>
      <c r="B88" s="57" t="s">
        <v>47</v>
      </c>
      <c r="C88" s="355" t="s">
        <v>48</v>
      </c>
      <c r="D88" s="355"/>
      <c r="E88" s="355"/>
      <c r="F88" s="355"/>
      <c r="G88" s="355"/>
      <c r="H88" s="57"/>
      <c r="I88" s="58" t="s">
        <v>49</v>
      </c>
      <c r="J88" s="57" t="s">
        <v>50</v>
      </c>
      <c r="K88" s="176" t="s">
        <v>51</v>
      </c>
    </row>
    <row r="89" spans="1:13">
      <c r="A89" s="146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146">
        <v>90</v>
      </c>
      <c r="B90" s="69">
        <v>12</v>
      </c>
      <c r="C90" s="9" t="s">
        <v>52</v>
      </c>
      <c r="D90" s="54"/>
      <c r="E90" s="54"/>
      <c r="F90" s="60" t="s">
        <v>234</v>
      </c>
      <c r="G90" s="87" t="s">
        <v>265</v>
      </c>
      <c r="H90" s="36" t="s">
        <v>26</v>
      </c>
      <c r="I90" s="5"/>
      <c r="J90" s="5"/>
      <c r="K90" s="120">
        <v>0</v>
      </c>
    </row>
    <row r="91" spans="1:13">
      <c r="A91" s="146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146">
        <v>92</v>
      </c>
      <c r="B92" s="112" t="s">
        <v>53</v>
      </c>
      <c r="C92" s="56"/>
      <c r="D92" s="56"/>
      <c r="E92" s="56"/>
      <c r="F92" s="56"/>
      <c r="G92" s="56"/>
      <c r="H92" s="56"/>
      <c r="I92" s="56"/>
      <c r="J92" s="56"/>
      <c r="K92" s="175"/>
    </row>
    <row r="93" spans="1:13">
      <c r="A93" s="146">
        <v>93</v>
      </c>
      <c r="B93" s="9"/>
      <c r="C93" s="9"/>
      <c r="D93" s="9"/>
      <c r="E93" s="9"/>
      <c r="F93" s="9"/>
      <c r="G93" s="9"/>
      <c r="H93" s="9"/>
      <c r="I93" s="9"/>
      <c r="J93" s="9"/>
      <c r="K93" s="167"/>
    </row>
    <row r="94" spans="1:13">
      <c r="A94" s="146">
        <v>94</v>
      </c>
      <c r="B94" s="57" t="s">
        <v>47</v>
      </c>
      <c r="C94" s="355" t="s">
        <v>48</v>
      </c>
      <c r="D94" s="355"/>
      <c r="E94" s="355"/>
      <c r="F94" s="355"/>
      <c r="G94" s="355"/>
      <c r="H94" s="57"/>
      <c r="I94" s="58" t="s">
        <v>49</v>
      </c>
      <c r="J94" s="57" t="s">
        <v>50</v>
      </c>
      <c r="K94" s="176" t="s">
        <v>51</v>
      </c>
    </row>
    <row r="95" spans="1:13">
      <c r="A95" s="146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146">
        <v>96</v>
      </c>
      <c r="B96" s="68">
        <v>17</v>
      </c>
      <c r="C96" s="52" t="s">
        <v>54</v>
      </c>
      <c r="D96" s="36"/>
      <c r="E96" s="36"/>
      <c r="F96" s="60" t="s">
        <v>265</v>
      </c>
      <c r="G96" s="36"/>
      <c r="H96" s="60" t="s">
        <v>234</v>
      </c>
      <c r="I96" s="66" t="s">
        <v>288</v>
      </c>
      <c r="J96" s="5"/>
      <c r="K96" s="120">
        <v>36</v>
      </c>
      <c r="L96" s="4"/>
      <c r="M96" s="2"/>
    </row>
    <row r="97" spans="1:13">
      <c r="A97" s="146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146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19" t="s">
        <v>289</v>
      </c>
      <c r="J98" s="5"/>
      <c r="K98" s="120">
        <v>3.1732999999999998</v>
      </c>
      <c r="M98" s="2"/>
    </row>
    <row r="99" spans="1:13">
      <c r="A99" s="146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146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20">
        <v>0</v>
      </c>
      <c r="M100" s="2"/>
    </row>
    <row r="101" spans="1:13">
      <c r="A101" s="146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146">
        <v>102</v>
      </c>
      <c r="B102" s="68">
        <v>20</v>
      </c>
      <c r="C102" s="9" t="s">
        <v>57</v>
      </c>
      <c r="D102" s="9"/>
      <c r="E102" s="9"/>
      <c r="F102" s="5"/>
      <c r="G102" s="88" t="s">
        <v>290</v>
      </c>
      <c r="H102" s="36" t="s">
        <v>26</v>
      </c>
      <c r="I102" s="118" t="s">
        <v>291</v>
      </c>
      <c r="J102" s="5"/>
      <c r="K102" s="120">
        <v>0</v>
      </c>
      <c r="M102" s="2"/>
    </row>
    <row r="103" spans="1:13">
      <c r="A103" s="146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146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19" t="s">
        <v>292</v>
      </c>
      <c r="J104" s="118">
        <v>3.9999999999963599E-2</v>
      </c>
      <c r="K104" s="120">
        <v>0.04</v>
      </c>
    </row>
    <row r="105" spans="1:13">
      <c r="A105" s="146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146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19" t="s">
        <v>292</v>
      </c>
      <c r="J106" s="118">
        <v>4.9999999999954498E-2</v>
      </c>
      <c r="K106" s="120">
        <v>0.05</v>
      </c>
    </row>
    <row r="107" spans="1:13">
      <c r="A107" s="146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146">
        <v>108</v>
      </c>
      <c r="B108" s="68">
        <v>23</v>
      </c>
      <c r="C108" s="9" t="s">
        <v>207</v>
      </c>
      <c r="D108" s="9"/>
      <c r="E108" s="9"/>
      <c r="F108" s="9"/>
      <c r="G108" s="9"/>
      <c r="H108" s="9"/>
      <c r="I108" s="9"/>
      <c r="J108" s="9"/>
      <c r="K108" s="121">
        <v>0</v>
      </c>
    </row>
    <row r="109" spans="1:13">
      <c r="A109" s="146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167"/>
    </row>
    <row r="110" spans="1:13">
      <c r="A110" s="146">
        <v>110</v>
      </c>
      <c r="B110" s="68">
        <v>24</v>
      </c>
      <c r="C110" s="9" t="s">
        <v>62</v>
      </c>
      <c r="D110" s="9"/>
      <c r="E110" s="9"/>
      <c r="F110" s="89" t="s">
        <v>234</v>
      </c>
      <c r="G110" s="89" t="s">
        <v>234</v>
      </c>
      <c r="H110" s="9" t="s">
        <v>26</v>
      </c>
      <c r="I110" s="9"/>
      <c r="J110" s="118">
        <v>0</v>
      </c>
      <c r="K110" s="121">
        <v>0</v>
      </c>
    </row>
    <row r="111" spans="1:13">
      <c r="A111" s="146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146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146">
        <v>113</v>
      </c>
      <c r="B113" s="68">
        <v>28</v>
      </c>
      <c r="C113" s="9" t="s">
        <v>63</v>
      </c>
      <c r="D113" s="89" t="s">
        <v>234</v>
      </c>
      <c r="E113" s="89" t="s">
        <v>234</v>
      </c>
      <c r="F113" s="5"/>
      <c r="G113" s="5"/>
      <c r="H113" s="5"/>
      <c r="I113" s="5"/>
      <c r="J113" s="5"/>
      <c r="K113" s="120">
        <v>0</v>
      </c>
    </row>
    <row r="114" spans="1:11">
      <c r="A114" s="146">
        <v>114</v>
      </c>
      <c r="B114" s="39"/>
      <c r="C114" s="5"/>
      <c r="D114" s="19" t="s">
        <v>234</v>
      </c>
      <c r="E114" s="19" t="s">
        <v>234</v>
      </c>
      <c r="F114" s="19" t="s">
        <v>234</v>
      </c>
      <c r="G114" s="19" t="s">
        <v>234</v>
      </c>
      <c r="H114" s="19" t="s">
        <v>234</v>
      </c>
      <c r="I114" s="5"/>
      <c r="J114" s="5"/>
    </row>
    <row r="115" spans="1:11">
      <c r="A115" s="146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146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293</v>
      </c>
      <c r="G116" s="5"/>
      <c r="H116" s="5"/>
      <c r="I116" s="5"/>
      <c r="J116" s="5"/>
      <c r="K116" s="121">
        <v>7.4219999999999997</v>
      </c>
    </row>
    <row r="117" spans="1:11">
      <c r="A117" s="146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146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19">
        <v>0</v>
      </c>
      <c r="J118" s="118">
        <v>9.9999999999908998E-3</v>
      </c>
      <c r="K118" s="120">
        <f>(I118*F60)/H56</f>
        <v>0</v>
      </c>
    </row>
    <row r="119" spans="1:11">
      <c r="A119" s="146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146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20">
        <v>7.2</v>
      </c>
    </row>
    <row r="121" spans="1:11">
      <c r="A121" s="146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146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20">
        <v>7.2</v>
      </c>
    </row>
    <row r="123" spans="1:11">
      <c r="A123" s="146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146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20">
        <v>7.2</v>
      </c>
    </row>
    <row r="125" spans="1:11">
      <c r="A125" s="146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146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18" t="s">
        <v>294</v>
      </c>
      <c r="J126" s="65">
        <v>0.42000000000007298</v>
      </c>
      <c r="K126" s="120">
        <v>0.42</v>
      </c>
    </row>
    <row r="127" spans="1:11">
      <c r="A127" s="146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146">
        <v>128</v>
      </c>
      <c r="B128" s="5"/>
      <c r="C128" s="19" t="s">
        <v>265</v>
      </c>
      <c r="D128" s="19" t="s">
        <v>265</v>
      </c>
      <c r="E128" s="19" t="s">
        <v>265</v>
      </c>
      <c r="F128" s="19" t="s">
        <v>265</v>
      </c>
      <c r="G128" s="5"/>
      <c r="H128" s="5"/>
      <c r="I128" s="5"/>
      <c r="J128" s="5"/>
    </row>
    <row r="129" spans="1:13">
      <c r="A129" s="146">
        <v>129</v>
      </c>
      <c r="B129" s="5"/>
      <c r="C129" s="64" t="s">
        <v>265</v>
      </c>
      <c r="D129" s="64" t="s">
        <v>265</v>
      </c>
      <c r="E129" s="64" t="s">
        <v>265</v>
      </c>
      <c r="F129" s="64" t="s">
        <v>265</v>
      </c>
      <c r="G129" s="5"/>
      <c r="H129" s="5"/>
      <c r="I129" s="5"/>
      <c r="J129" s="5"/>
    </row>
    <row r="130" spans="1:13">
      <c r="A130" s="146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146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234</v>
      </c>
      <c r="I131" s="5"/>
      <c r="J131" s="5"/>
      <c r="K131" s="120">
        <v>0</v>
      </c>
      <c r="M131" s="1" t="s">
        <v>210</v>
      </c>
    </row>
    <row r="132" spans="1:13">
      <c r="A132" s="146">
        <v>132</v>
      </c>
      <c r="B132" s="5"/>
      <c r="C132" s="143" t="s">
        <v>247</v>
      </c>
      <c r="D132" s="5"/>
      <c r="E132" s="5"/>
      <c r="F132" s="5"/>
      <c r="G132" s="5"/>
      <c r="H132" s="5"/>
      <c r="I132" s="5"/>
      <c r="J132" s="5"/>
    </row>
    <row r="133" spans="1:13">
      <c r="A133" s="146">
        <v>133</v>
      </c>
      <c r="B133" s="137" t="s">
        <v>244</v>
      </c>
      <c r="C133" s="101" t="s">
        <v>260</v>
      </c>
      <c r="D133" s="102"/>
      <c r="E133" s="103"/>
      <c r="F133" s="140" t="s">
        <v>245</v>
      </c>
      <c r="G133" s="138" t="s">
        <v>261</v>
      </c>
      <c r="H133" s="104"/>
      <c r="I133" s="103"/>
      <c r="J133" s="140" t="s">
        <v>246</v>
      </c>
      <c r="K133" s="182">
        <v>35.996000000000002</v>
      </c>
    </row>
    <row r="134" spans="1:13">
      <c r="A134" s="146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146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175"/>
    </row>
    <row r="136" spans="1:13">
      <c r="A136" s="146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167"/>
    </row>
    <row r="137" spans="1:13">
      <c r="A137" s="146">
        <v>137</v>
      </c>
      <c r="B137" s="57" t="s">
        <v>47</v>
      </c>
      <c r="C137" s="355" t="s">
        <v>48</v>
      </c>
      <c r="D137" s="355"/>
      <c r="E137" s="355"/>
      <c r="F137" s="355"/>
      <c r="G137" s="355"/>
      <c r="H137" s="57"/>
      <c r="I137" s="58" t="s">
        <v>49</v>
      </c>
      <c r="J137" s="57" t="s">
        <v>50</v>
      </c>
      <c r="K137" s="176" t="s">
        <v>51</v>
      </c>
    </row>
    <row r="138" spans="1:13">
      <c r="A138" s="146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146">
        <v>139</v>
      </c>
      <c r="B139" s="68">
        <v>38</v>
      </c>
      <c r="C139" s="9" t="s">
        <v>73</v>
      </c>
      <c r="D139" s="9"/>
      <c r="E139" s="9"/>
      <c r="F139" s="90" t="s">
        <v>295</v>
      </c>
      <c r="G139" s="9" t="s">
        <v>26</v>
      </c>
      <c r="H139" s="9"/>
      <c r="I139" s="67" t="s">
        <v>296</v>
      </c>
      <c r="J139" s="9"/>
      <c r="K139" s="121">
        <v>58.14</v>
      </c>
    </row>
    <row r="140" spans="1:13">
      <c r="A140" s="146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146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297</v>
      </c>
      <c r="J141" s="65">
        <v>0</v>
      </c>
      <c r="K141" s="120">
        <v>16.399999999999999</v>
      </c>
    </row>
    <row r="142" spans="1:13" ht="11.25" hidden="1" customHeight="1">
      <c r="A142" s="146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146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146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146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146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146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146">
        <v>148</v>
      </c>
      <c r="B148" s="5"/>
      <c r="C148" s="91" t="s">
        <v>298</v>
      </c>
      <c r="D148" s="19" t="s">
        <v>265</v>
      </c>
      <c r="E148" s="5"/>
      <c r="F148" s="91" t="s">
        <v>298</v>
      </c>
      <c r="G148" s="19" t="s">
        <v>265</v>
      </c>
      <c r="H148" s="5"/>
      <c r="I148" s="70"/>
      <c r="J148" s="70"/>
    </row>
    <row r="149" spans="1:13">
      <c r="A149" s="146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146">
        <v>150</v>
      </c>
      <c r="B150" s="5"/>
      <c r="C150" s="61" t="s">
        <v>299</v>
      </c>
      <c r="D150" s="52" t="s">
        <v>208</v>
      </c>
      <c r="E150" s="5"/>
      <c r="F150" s="61" t="s">
        <v>299</v>
      </c>
      <c r="G150" s="52" t="s">
        <v>208</v>
      </c>
      <c r="H150" s="5"/>
      <c r="I150" s="70"/>
      <c r="J150" s="70"/>
    </row>
    <row r="151" spans="1:13">
      <c r="A151" s="146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146">
        <v>152</v>
      </c>
      <c r="B152" s="5"/>
      <c r="C152" s="61" t="s">
        <v>300</v>
      </c>
      <c r="D152" s="52" t="s">
        <v>209</v>
      </c>
      <c r="E152" s="5"/>
      <c r="F152" s="61" t="s">
        <v>300</v>
      </c>
      <c r="G152" s="52" t="s">
        <v>209</v>
      </c>
      <c r="H152" s="5"/>
      <c r="I152" s="70"/>
      <c r="J152" s="70"/>
    </row>
    <row r="153" spans="1:13">
      <c r="A153" s="146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146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20">
        <v>1E-4</v>
      </c>
    </row>
    <row r="155" spans="1:13">
      <c r="A155" s="146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146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146">
        <v>157</v>
      </c>
      <c r="B157" s="5"/>
      <c r="C157" s="73" t="s">
        <v>257</v>
      </c>
      <c r="D157" s="22" t="s">
        <v>301</v>
      </c>
      <c r="E157" s="17"/>
      <c r="F157" s="74" t="s">
        <v>302</v>
      </c>
      <c r="G157" s="92" t="s">
        <v>303</v>
      </c>
      <c r="H157" s="19" t="s">
        <v>265</v>
      </c>
      <c r="I157" s="66" t="s">
        <v>304</v>
      </c>
      <c r="J157" s="70"/>
      <c r="M157" s="2"/>
    </row>
    <row r="158" spans="1:13">
      <c r="A158" s="146">
        <v>158</v>
      </c>
      <c r="B158" s="5"/>
      <c r="C158" s="162" t="s">
        <v>237</v>
      </c>
      <c r="D158" s="5"/>
      <c r="E158" s="17"/>
      <c r="F158" s="162" t="s">
        <v>237</v>
      </c>
      <c r="G158" s="5"/>
      <c r="H158" s="5"/>
      <c r="I158" s="66"/>
      <c r="J158" s="71"/>
    </row>
    <row r="159" spans="1:13">
      <c r="A159" s="146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146">
        <v>160</v>
      </c>
      <c r="B160" s="5" t="s">
        <v>82</v>
      </c>
      <c r="C160" s="73" t="s">
        <v>257</v>
      </c>
      <c r="D160" s="22" t="s">
        <v>305</v>
      </c>
      <c r="E160" s="5"/>
      <c r="F160" s="77" t="s">
        <v>306</v>
      </c>
      <c r="G160" s="92" t="s">
        <v>303</v>
      </c>
      <c r="H160" s="19" t="s">
        <v>265</v>
      </c>
      <c r="I160" s="66" t="s">
        <v>304</v>
      </c>
      <c r="J160" s="70"/>
      <c r="M160" s="2"/>
    </row>
    <row r="161" spans="1:13">
      <c r="A161" s="146">
        <v>161</v>
      </c>
      <c r="B161" s="5" t="s">
        <v>83</v>
      </c>
      <c r="C161" s="162" t="s">
        <v>237</v>
      </c>
      <c r="D161" s="5"/>
      <c r="E161" s="5"/>
      <c r="F161" s="162" t="s">
        <v>237</v>
      </c>
      <c r="G161" s="5"/>
      <c r="H161" s="5"/>
      <c r="I161" s="5"/>
      <c r="J161" s="5"/>
    </row>
    <row r="162" spans="1:13">
      <c r="A162" s="146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146">
        <v>163</v>
      </c>
      <c r="B163" s="5" t="s">
        <v>84</v>
      </c>
      <c r="C163" s="73" t="s">
        <v>257</v>
      </c>
      <c r="D163" s="22" t="s">
        <v>305</v>
      </c>
      <c r="E163" s="5"/>
      <c r="F163" s="77" t="s">
        <v>306</v>
      </c>
      <c r="G163" s="92" t="s">
        <v>303</v>
      </c>
      <c r="H163" s="19" t="s">
        <v>265</v>
      </c>
      <c r="I163" s="66" t="s">
        <v>307</v>
      </c>
      <c r="J163" s="5"/>
      <c r="K163" s="120"/>
      <c r="M163" s="2"/>
    </row>
    <row r="164" spans="1:13">
      <c r="A164" s="146">
        <v>164</v>
      </c>
      <c r="B164" s="5"/>
      <c r="C164" s="162" t="s">
        <v>237</v>
      </c>
      <c r="D164" s="5"/>
      <c r="E164" s="5"/>
      <c r="F164" s="162" t="s">
        <v>237</v>
      </c>
      <c r="G164" s="72"/>
      <c r="H164" s="5"/>
      <c r="I164" s="5"/>
      <c r="J164" s="5"/>
    </row>
    <row r="165" spans="1:13">
      <c r="A165" s="146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146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308</v>
      </c>
      <c r="J166" s="78">
        <v>14.46</v>
      </c>
      <c r="K166" s="124">
        <v>82.47</v>
      </c>
    </row>
    <row r="167" spans="1:13">
      <c r="A167" s="146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146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309</v>
      </c>
      <c r="J168" s="5"/>
      <c r="K168" s="124">
        <v>141.505</v>
      </c>
    </row>
    <row r="169" spans="1:13">
      <c r="A169" s="146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146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234</v>
      </c>
      <c r="I170" s="123" t="s">
        <v>310</v>
      </c>
      <c r="J170" s="5"/>
      <c r="K170" s="124">
        <v>111.45</v>
      </c>
    </row>
    <row r="171" spans="1:13">
      <c r="A171" s="146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146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175"/>
    </row>
    <row r="173" spans="1:13">
      <c r="A173" s="146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167"/>
    </row>
    <row r="174" spans="1:13">
      <c r="A174" s="146">
        <v>174</v>
      </c>
      <c r="B174" s="57" t="s">
        <v>47</v>
      </c>
      <c r="C174" s="355" t="s">
        <v>48</v>
      </c>
      <c r="D174" s="355"/>
      <c r="E174" s="355"/>
      <c r="F174" s="355"/>
      <c r="G174" s="355"/>
      <c r="H174" s="57"/>
      <c r="I174" s="58" t="s">
        <v>49</v>
      </c>
      <c r="J174" s="57" t="s">
        <v>50</v>
      </c>
      <c r="K174" s="176" t="s">
        <v>51</v>
      </c>
    </row>
    <row r="175" spans="1:13">
      <c r="A175" s="146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146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20">
        <v>0.32</v>
      </c>
    </row>
    <row r="177" spans="1:11" ht="12" thickBot="1">
      <c r="A177" s="146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146">
        <v>178</v>
      </c>
      <c r="B178" s="5"/>
      <c r="C178" s="5"/>
      <c r="D178" s="18" t="s">
        <v>90</v>
      </c>
      <c r="E178" s="163" t="s">
        <v>311</v>
      </c>
      <c r="F178" s="5"/>
      <c r="G178" s="81" t="s">
        <v>312</v>
      </c>
      <c r="H178" s="5"/>
      <c r="I178" s="5"/>
      <c r="J178" s="5"/>
    </row>
    <row r="179" spans="1:11" ht="12" thickBot="1">
      <c r="A179" s="146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146">
        <v>180</v>
      </c>
      <c r="B180" s="5"/>
      <c r="C180" s="5"/>
      <c r="D180" s="18" t="s">
        <v>91</v>
      </c>
      <c r="E180" s="163" t="s">
        <v>313</v>
      </c>
      <c r="F180" s="5"/>
      <c r="G180" s="5"/>
      <c r="H180" s="5"/>
      <c r="I180" s="5"/>
      <c r="J180" s="5"/>
    </row>
    <row r="181" spans="1:11">
      <c r="A181" s="146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146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20">
        <v>1.8</v>
      </c>
    </row>
    <row r="183" spans="1:11">
      <c r="A183" s="146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146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20">
        <v>0</v>
      </c>
    </row>
    <row r="185" spans="1:11">
      <c r="A185" s="146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146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265</v>
      </c>
      <c r="I186" s="5"/>
      <c r="J186" s="5"/>
      <c r="K186" s="120">
        <v>39.08</v>
      </c>
    </row>
    <row r="187" spans="1:11">
      <c r="A187" s="146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146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20">
        <v>1</v>
      </c>
    </row>
    <row r="189" spans="1:11">
      <c r="A189" s="146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146">
        <v>190</v>
      </c>
      <c r="B190" s="17">
        <v>54</v>
      </c>
      <c r="C190" s="5" t="s">
        <v>96</v>
      </c>
      <c r="D190" s="5"/>
      <c r="E190" s="5"/>
      <c r="F190" s="5"/>
      <c r="G190" s="19" t="s">
        <v>265</v>
      </c>
      <c r="H190" s="5"/>
      <c r="I190" s="5"/>
      <c r="J190" s="5"/>
      <c r="K190" s="120">
        <v>10.6897</v>
      </c>
    </row>
    <row r="191" spans="1:11">
      <c r="A191" s="146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146">
        <v>192</v>
      </c>
      <c r="B192" s="17">
        <v>55</v>
      </c>
      <c r="C192" s="5" t="s">
        <v>97</v>
      </c>
      <c r="D192" s="5"/>
      <c r="E192" s="5"/>
      <c r="F192" s="5"/>
      <c r="G192" s="105" t="s">
        <v>98</v>
      </c>
      <c r="H192" s="5"/>
      <c r="I192" s="5"/>
      <c r="J192" s="5"/>
      <c r="K192" s="120">
        <v>0</v>
      </c>
    </row>
    <row r="193" spans="1:11">
      <c r="A193" s="146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146">
        <v>194</v>
      </c>
      <c r="B194" s="17">
        <v>56</v>
      </c>
      <c r="C194" s="5" t="s">
        <v>99</v>
      </c>
      <c r="D194" s="5"/>
      <c r="E194" s="5"/>
      <c r="F194" s="5"/>
      <c r="G194" s="19" t="s">
        <v>265</v>
      </c>
      <c r="H194" s="5"/>
      <c r="I194" s="5"/>
      <c r="J194" s="5"/>
      <c r="K194" s="120">
        <v>500.80930000000001</v>
      </c>
    </row>
    <row r="195" spans="1:11">
      <c r="A195" s="146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146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20">
        <v>371.19</v>
      </c>
    </row>
    <row r="197" spans="1:11">
      <c r="A197" s="146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146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20">
        <v>7.67</v>
      </c>
    </row>
    <row r="199" spans="1:11">
      <c r="A199" s="146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146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20">
        <v>9.1</v>
      </c>
    </row>
    <row r="201" spans="1:11">
      <c r="A201" s="146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146">
        <v>202</v>
      </c>
      <c r="B202" s="17">
        <v>61</v>
      </c>
      <c r="C202" s="5" t="s">
        <v>103</v>
      </c>
      <c r="D202" s="5"/>
      <c r="E202" s="5"/>
      <c r="F202" s="5"/>
      <c r="G202" s="19" t="s">
        <v>265</v>
      </c>
      <c r="H202" s="5"/>
      <c r="I202" s="5"/>
      <c r="J202" s="5"/>
      <c r="K202" s="120">
        <v>1.4650000000000001</v>
      </c>
    </row>
    <row r="203" spans="1:11">
      <c r="A203" s="146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146">
        <v>204</v>
      </c>
      <c r="B204" s="17">
        <v>62</v>
      </c>
      <c r="C204" s="5" t="s">
        <v>104</v>
      </c>
      <c r="D204" s="5"/>
      <c r="E204" s="5"/>
      <c r="F204" s="5"/>
      <c r="G204" s="19" t="s">
        <v>234</v>
      </c>
      <c r="H204" s="5"/>
      <c r="I204" s="5"/>
      <c r="J204" s="5"/>
      <c r="K204" s="120">
        <v>0</v>
      </c>
    </row>
    <row r="205" spans="1:11">
      <c r="A205" s="146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146">
        <v>206</v>
      </c>
      <c r="B206" s="17">
        <v>63</v>
      </c>
      <c r="C206" s="5" t="s">
        <v>105</v>
      </c>
      <c r="D206" s="5"/>
      <c r="E206" s="5"/>
      <c r="F206" s="5"/>
      <c r="G206" s="19" t="s">
        <v>265</v>
      </c>
      <c r="H206" s="5"/>
      <c r="I206" s="5"/>
      <c r="J206" s="5"/>
      <c r="K206" s="120">
        <v>23.693999999999999</v>
      </c>
    </row>
    <row r="207" spans="1:11">
      <c r="A207" s="146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146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146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146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146">
        <v>211</v>
      </c>
      <c r="B211" s="17"/>
      <c r="C211" s="73" t="s">
        <v>257</v>
      </c>
      <c r="D211" s="22" t="s">
        <v>305</v>
      </c>
      <c r="E211" s="17"/>
      <c r="F211" s="74" t="s">
        <v>306</v>
      </c>
      <c r="G211" s="92" t="s">
        <v>314</v>
      </c>
      <c r="H211" s="19" t="s">
        <v>265</v>
      </c>
      <c r="I211" s="5"/>
      <c r="J211" s="5"/>
      <c r="K211" s="120">
        <v>177.9408</v>
      </c>
    </row>
    <row r="212" spans="1:11">
      <c r="A212" s="146">
        <v>212</v>
      </c>
      <c r="B212" s="17"/>
      <c r="C212" s="17" t="s">
        <v>211</v>
      </c>
      <c r="D212" s="5"/>
      <c r="E212" s="17"/>
      <c r="F212" s="17" t="s">
        <v>212</v>
      </c>
      <c r="G212" s="5"/>
      <c r="H212" s="5"/>
      <c r="I212" s="5"/>
      <c r="J212" s="5"/>
    </row>
    <row r="213" spans="1:11">
      <c r="A213" s="146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146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265</v>
      </c>
      <c r="I214" s="9" t="s">
        <v>108</v>
      </c>
      <c r="J214" s="5"/>
      <c r="K214" s="120">
        <v>320</v>
      </c>
    </row>
    <row r="215" spans="1:11">
      <c r="A215" s="146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146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20">
        <v>1.06</v>
      </c>
    </row>
    <row r="217" spans="1:11">
      <c r="A217" s="146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146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20">
        <v>1.1200000000000001</v>
      </c>
    </row>
    <row r="219" spans="1:11">
      <c r="A219" s="146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146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20">
        <v>0</v>
      </c>
    </row>
    <row r="221" spans="1:11">
      <c r="A221" s="146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146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20">
        <v>7.3300000000000004E-2</v>
      </c>
    </row>
    <row r="223" spans="1:11">
      <c r="A223" s="146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146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20">
        <v>7.3300000000000004E-2</v>
      </c>
    </row>
    <row r="225" spans="1:11">
      <c r="A225" s="146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146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20">
        <v>7.3300000000000004E-2</v>
      </c>
    </row>
    <row r="227" spans="1:11">
      <c r="A227" s="146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146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20">
        <v>0</v>
      </c>
    </row>
    <row r="229" spans="1:11">
      <c r="A229" s="146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146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20">
        <v>0</v>
      </c>
    </row>
    <row r="231" spans="1:11">
      <c r="A231" s="146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146">
        <v>232</v>
      </c>
      <c r="B232" s="112" t="s">
        <v>118</v>
      </c>
      <c r="C232" s="56"/>
      <c r="D232" s="56"/>
      <c r="E232" s="56"/>
      <c r="F232" s="56"/>
      <c r="G232" s="56"/>
      <c r="H232" s="56"/>
      <c r="I232" s="56"/>
      <c r="J232" s="56"/>
      <c r="K232" s="175"/>
    </row>
    <row r="233" spans="1:11">
      <c r="A233" s="146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167"/>
    </row>
    <row r="234" spans="1:11">
      <c r="A234" s="146">
        <v>234</v>
      </c>
      <c r="B234" s="57" t="s">
        <v>119</v>
      </c>
      <c r="C234" s="355" t="s">
        <v>48</v>
      </c>
      <c r="D234" s="355"/>
      <c r="E234" s="355"/>
      <c r="F234" s="355"/>
      <c r="G234" s="355"/>
      <c r="H234" s="57"/>
      <c r="I234" s="58" t="s">
        <v>49</v>
      </c>
      <c r="J234" s="57" t="s">
        <v>50</v>
      </c>
      <c r="K234" s="176" t="s">
        <v>51</v>
      </c>
    </row>
    <row r="235" spans="1:11">
      <c r="A235" s="146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146">
        <v>236</v>
      </c>
      <c r="B236" s="17">
        <v>109</v>
      </c>
      <c r="C236" s="95" t="s">
        <v>120</v>
      </c>
      <c r="D236" s="5"/>
      <c r="E236" s="5"/>
      <c r="F236" s="84" t="s">
        <v>315</v>
      </c>
      <c r="G236" s="9" t="s">
        <v>121</v>
      </c>
      <c r="H236" s="5"/>
      <c r="I236" s="5"/>
      <c r="J236" s="5"/>
      <c r="K236" s="120">
        <v>40.15</v>
      </c>
    </row>
    <row r="237" spans="1:11">
      <c r="A237" s="146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146">
        <v>238</v>
      </c>
      <c r="B238" s="17">
        <v>46</v>
      </c>
      <c r="C238" s="9" t="s">
        <v>122</v>
      </c>
      <c r="D238" s="5"/>
      <c r="E238" s="5"/>
      <c r="F238" s="84" t="s">
        <v>316</v>
      </c>
      <c r="G238" s="5"/>
      <c r="H238" s="5"/>
      <c r="I238" s="5"/>
      <c r="J238" s="5"/>
      <c r="K238" s="120">
        <v>7.3</v>
      </c>
    </row>
    <row r="239" spans="1:11">
      <c r="A239" s="146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146">
        <v>240</v>
      </c>
      <c r="B240" s="17">
        <v>36</v>
      </c>
      <c r="C240" s="5" t="s">
        <v>123</v>
      </c>
      <c r="D240" s="5"/>
      <c r="E240" s="5"/>
      <c r="F240" s="84" t="s">
        <v>316</v>
      </c>
      <c r="G240" s="5"/>
      <c r="H240" s="5"/>
      <c r="I240" s="5"/>
      <c r="J240" s="5"/>
      <c r="K240" s="120">
        <v>7.3</v>
      </c>
    </row>
    <row r="241" spans="1:11">
      <c r="A241" s="146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1">
      <c r="A242" s="146">
        <v>242</v>
      </c>
      <c r="B242" s="17">
        <v>15</v>
      </c>
      <c r="C242" s="9" t="s">
        <v>124</v>
      </c>
      <c r="D242" s="5"/>
      <c r="E242" s="5"/>
      <c r="F242" s="84" t="s">
        <v>316</v>
      </c>
      <c r="G242" s="5"/>
      <c r="H242" s="5"/>
      <c r="I242" s="5"/>
      <c r="J242" s="5"/>
      <c r="K242" s="120">
        <v>7.3</v>
      </c>
    </row>
    <row r="243" spans="1:11">
      <c r="A243" s="146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1" s="147" customFormat="1">
      <c r="A244" s="146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 s="147" customFormat="1">
      <c r="A245" s="146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 s="147" customFormat="1">
      <c r="A246" s="146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 s="147" customFormat="1">
      <c r="A247" s="146">
        <v>247</v>
      </c>
      <c r="B247" s="191"/>
      <c r="C247" s="221"/>
      <c r="D247" s="221"/>
      <c r="E247" s="221"/>
      <c r="F247" s="221"/>
      <c r="G247" s="221"/>
      <c r="H247" s="221"/>
      <c r="I247" s="191"/>
      <c r="J247" s="191"/>
      <c r="K247" s="191"/>
    </row>
    <row r="248" spans="1:11" s="147" customFormat="1">
      <c r="A248" s="146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317</v>
      </c>
      <c r="J248" s="191"/>
      <c r="K248" s="250">
        <v>3.4403000000000001</v>
      </c>
    </row>
    <row r="249" spans="1:11" s="147" customFormat="1">
      <c r="A249" s="146">
        <v>249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</row>
    <row r="250" spans="1:11">
      <c r="A250" s="146">
        <v>250</v>
      </c>
      <c r="B250" s="112" t="s">
        <v>240</v>
      </c>
      <c r="C250" s="56"/>
      <c r="D250" s="56"/>
      <c r="E250" s="56"/>
      <c r="F250" s="56"/>
      <c r="G250" s="56"/>
      <c r="H250" s="56"/>
      <c r="I250" s="56"/>
      <c r="J250" s="56"/>
      <c r="K250" s="175"/>
    </row>
    <row r="251" spans="1:11">
      <c r="A251" s="146">
        <v>251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1">
      <c r="A252" s="146">
        <v>252</v>
      </c>
      <c r="B252" s="5"/>
      <c r="C252" s="5"/>
      <c r="D252" s="5"/>
      <c r="E252" s="5"/>
      <c r="F252" s="5"/>
      <c r="G252" s="5"/>
      <c r="H252" s="5"/>
      <c r="I252" s="18" t="s">
        <v>125</v>
      </c>
      <c r="J252" s="65">
        <v>14.98</v>
      </c>
    </row>
    <row r="253" spans="1:11">
      <c r="A253" s="146">
        <v>253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1">
      <c r="A254" s="146">
        <v>254</v>
      </c>
      <c r="B254" s="5"/>
      <c r="C254" s="5"/>
      <c r="D254" s="5"/>
      <c r="E254" s="5"/>
      <c r="F254" s="5"/>
      <c r="G254" s="5"/>
      <c r="H254" s="5"/>
      <c r="I254" s="18" t="s">
        <v>126</v>
      </c>
      <c r="J254" s="5"/>
      <c r="K254" s="120">
        <v>2011.3334</v>
      </c>
    </row>
    <row r="255" spans="1:11">
      <c r="A255" s="146">
        <v>255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1">
      <c r="A256" s="146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>
      <c r="A257" s="146">
        <v>257</v>
      </c>
      <c r="B257" s="5"/>
      <c r="C257" s="5"/>
      <c r="D257" s="5"/>
      <c r="E257" s="5"/>
      <c r="F257" s="5"/>
      <c r="G257" s="5"/>
      <c r="H257" s="5"/>
      <c r="I257" s="5"/>
      <c r="J257" s="18" t="s">
        <v>127</v>
      </c>
      <c r="K257" s="120">
        <v>365</v>
      </c>
    </row>
    <row r="258" spans="1:16">
      <c r="A258" s="146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146">
        <v>259</v>
      </c>
      <c r="B259" s="5"/>
      <c r="C259" s="5"/>
      <c r="D259" s="5"/>
      <c r="E259" s="5"/>
      <c r="F259" s="5"/>
      <c r="G259" s="5"/>
      <c r="H259" s="5"/>
      <c r="I259" s="5"/>
      <c r="J259" s="18" t="s">
        <v>128</v>
      </c>
      <c r="K259" s="120">
        <v>2376.3334</v>
      </c>
    </row>
    <row r="260" spans="1:16">
      <c r="A260" s="146">
        <v>260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6">
      <c r="A261" s="146">
        <v>261</v>
      </c>
      <c r="B261" s="5"/>
      <c r="C261" s="5"/>
      <c r="D261" s="5"/>
      <c r="E261" s="5"/>
      <c r="F261" s="5"/>
      <c r="G261" s="5"/>
      <c r="H261" s="5"/>
      <c r="I261" s="5"/>
      <c r="J261" s="18" t="s">
        <v>44</v>
      </c>
      <c r="K261" s="120">
        <v>231.02</v>
      </c>
      <c r="O261" s="2"/>
    </row>
    <row r="262" spans="1:16">
      <c r="A262" s="146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 ht="12">
      <c r="A263" s="146">
        <v>263</v>
      </c>
      <c r="B263" s="86"/>
      <c r="C263" s="86"/>
      <c r="D263" s="86"/>
      <c r="E263" s="86"/>
      <c r="F263" s="86"/>
      <c r="G263" s="86"/>
      <c r="H263" s="86"/>
      <c r="I263" s="86"/>
      <c r="J263" s="96" t="s">
        <v>131</v>
      </c>
      <c r="K263" s="125">
        <v>9.2863000000000007</v>
      </c>
      <c r="P263" s="2"/>
    </row>
    <row r="264" spans="1:16">
      <c r="A264" s="146">
        <v>264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6">
      <c r="A265" s="146">
        <v>265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6">
      <c r="A266" s="146">
        <v>266</v>
      </c>
      <c r="B266" s="5"/>
      <c r="C266" s="5"/>
      <c r="D266" s="5"/>
      <c r="E266" s="47"/>
      <c r="F266" s="21"/>
      <c r="G266" s="5"/>
      <c r="H266" s="5"/>
      <c r="I266" s="5"/>
      <c r="J266" s="5"/>
    </row>
    <row r="267" spans="1:16">
      <c r="A267" s="146">
        <v>267</v>
      </c>
      <c r="B267" s="5"/>
      <c r="C267" s="5"/>
      <c r="D267" s="5"/>
      <c r="E267" s="47"/>
      <c r="F267" s="21"/>
      <c r="G267" s="5"/>
      <c r="H267" s="5"/>
      <c r="I267" s="5"/>
      <c r="J267" s="5"/>
    </row>
    <row r="268" spans="1:16">
      <c r="A268" s="146">
        <v>268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6">
      <c r="A269" s="146">
        <v>269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6" ht="11.25" customHeight="1">
      <c r="A270" s="146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146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146">
        <v>272</v>
      </c>
      <c r="B272" s="9"/>
      <c r="C272" s="9"/>
      <c r="D272" s="9"/>
      <c r="E272" s="9"/>
      <c r="F272" s="9"/>
      <c r="G272" s="9"/>
      <c r="H272" s="9"/>
      <c r="I272" s="9"/>
      <c r="J272" s="9"/>
      <c r="K272" s="167"/>
    </row>
    <row r="273" spans="1:11" ht="12" customHeight="1">
      <c r="A273" s="146">
        <v>273</v>
      </c>
      <c r="B273" s="10"/>
      <c r="C273" s="374" t="s">
        <v>248</v>
      </c>
      <c r="D273" s="374"/>
      <c r="E273" s="374"/>
      <c r="F273" s="374"/>
      <c r="G273" s="374"/>
      <c r="H273" s="375" t="s">
        <v>260</v>
      </c>
      <c r="I273" s="376"/>
      <c r="J273" s="11"/>
      <c r="K273" s="177"/>
    </row>
    <row r="274" spans="1:11">
      <c r="A274" s="146">
        <v>274</v>
      </c>
      <c r="B274" s="10"/>
      <c r="C274" s="12"/>
      <c r="D274" s="12"/>
      <c r="E274" s="12"/>
      <c r="F274" s="12"/>
      <c r="G274" s="12"/>
      <c r="H274" s="9"/>
      <c r="I274" s="9"/>
      <c r="J274" s="11"/>
      <c r="K274" s="168"/>
    </row>
    <row r="275" spans="1:11" ht="11.25" customHeight="1">
      <c r="A275" s="280">
        <v>275</v>
      </c>
      <c r="B275" s="13"/>
      <c r="C275" s="367" t="s">
        <v>249</v>
      </c>
      <c r="D275" s="367"/>
      <c r="E275" s="367"/>
      <c r="F275" s="367"/>
      <c r="G275" s="367"/>
      <c r="H275" s="369" t="s">
        <v>261</v>
      </c>
      <c r="I275" s="370"/>
      <c r="J275" s="14"/>
      <c r="K275" s="178"/>
    </row>
    <row r="276" spans="1:11">
      <c r="A276" s="280">
        <v>276</v>
      </c>
      <c r="B276" s="13"/>
      <c r="C276" s="12"/>
      <c r="D276" s="12"/>
      <c r="E276" s="12"/>
      <c r="F276" s="12"/>
      <c r="G276" s="12"/>
      <c r="H276" s="14"/>
      <c r="I276" s="15"/>
      <c r="J276" s="9"/>
      <c r="K276" s="167"/>
    </row>
    <row r="277" spans="1:11" ht="12" customHeight="1">
      <c r="A277" s="280">
        <v>277</v>
      </c>
      <c r="B277" s="10"/>
      <c r="C277" s="368" t="s">
        <v>250</v>
      </c>
      <c r="D277" s="368"/>
      <c r="E277" s="368"/>
      <c r="F277" s="368"/>
      <c r="G277" s="368"/>
      <c r="H277" s="369" t="s">
        <v>318</v>
      </c>
      <c r="I277" s="370"/>
      <c r="J277" s="9"/>
      <c r="K277" s="167"/>
    </row>
    <row r="278" spans="1:11">
      <c r="A278" s="280">
        <v>278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B52:D52"/>
    <mergeCell ref="B279:K279"/>
    <mergeCell ref="C275:G275"/>
    <mergeCell ref="C277:G277"/>
    <mergeCell ref="H275:I275"/>
    <mergeCell ref="H277:I277"/>
    <mergeCell ref="C234:G234"/>
    <mergeCell ref="C174:G174"/>
    <mergeCell ref="C137:G137"/>
    <mergeCell ref="B270:K271"/>
    <mergeCell ref="C273:G273"/>
    <mergeCell ref="H273:I273"/>
    <mergeCell ref="D62:E62"/>
    <mergeCell ref="C246:G246"/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159</v>
      </c>
      <c r="D6" s="354"/>
      <c r="E6" s="354"/>
      <c r="F6" s="354"/>
      <c r="G6" s="354"/>
      <c r="H6" s="354"/>
      <c r="I6" s="195"/>
      <c r="J6" s="187">
        <v>43359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0.92026620370370404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319</v>
      </c>
      <c r="D20" s="139"/>
      <c r="E20" s="140"/>
      <c r="F20" s="140" t="s">
        <v>245</v>
      </c>
      <c r="G20" s="138" t="s">
        <v>320</v>
      </c>
      <c r="H20" s="141"/>
      <c r="I20" s="140"/>
      <c r="J20" s="140" t="s">
        <v>246</v>
      </c>
      <c r="K20" s="181">
        <v>36.113500000000002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321</v>
      </c>
      <c r="C34" s="363"/>
      <c r="D34" s="364"/>
      <c r="F34" s="116">
        <v>1</v>
      </c>
      <c r="G34" s="29">
        <v>1</v>
      </c>
      <c r="H34" s="159" t="s">
        <v>267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322</v>
      </c>
      <c r="C36" s="363"/>
      <c r="D36" s="364"/>
      <c r="F36" s="116">
        <v>6</v>
      </c>
      <c r="G36" s="29">
        <v>1</v>
      </c>
      <c r="H36" s="159" t="s">
        <v>267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323</v>
      </c>
      <c r="C38" s="363"/>
      <c r="D38" s="364"/>
      <c r="F38" s="116">
        <v>3</v>
      </c>
      <c r="G38" s="29">
        <v>1</v>
      </c>
      <c r="H38" s="159" t="s">
        <v>267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324</v>
      </c>
      <c r="C40" s="363"/>
      <c r="D40" s="364"/>
      <c r="F40" s="116">
        <v>2</v>
      </c>
      <c r="G40" s="29">
        <v>1</v>
      </c>
      <c r="H40" s="159" t="s">
        <v>267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325</v>
      </c>
      <c r="C42" s="363"/>
      <c r="D42" s="364"/>
      <c r="F42" s="116">
        <v>2</v>
      </c>
      <c r="G42" s="29">
        <v>1</v>
      </c>
      <c r="H42" s="159" t="s">
        <v>267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326</v>
      </c>
      <c r="C44" s="363"/>
      <c r="D44" s="364"/>
      <c r="F44" s="116">
        <v>10</v>
      </c>
      <c r="G44" s="29">
        <v>1</v>
      </c>
      <c r="H44" s="159" t="s">
        <v>267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327</v>
      </c>
      <c r="C46" s="363"/>
      <c r="D46" s="364"/>
      <c r="F46" s="116">
        <v>1</v>
      </c>
      <c r="G46" s="29">
        <v>1</v>
      </c>
      <c r="H46" s="159" t="s">
        <v>267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328</v>
      </c>
      <c r="C48" s="363"/>
      <c r="D48" s="364"/>
      <c r="F48" s="116">
        <v>2</v>
      </c>
      <c r="G48" s="29">
        <v>1</v>
      </c>
      <c r="H48" s="159" t="s">
        <v>267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275</v>
      </c>
      <c r="C50" s="363"/>
      <c r="D50" s="364"/>
      <c r="F50" s="116">
        <v>1</v>
      </c>
      <c r="G50" s="29">
        <v>0</v>
      </c>
      <c r="H50" s="159" t="s">
        <v>267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276</v>
      </c>
      <c r="C52" s="363"/>
      <c r="D52" s="364"/>
      <c r="F52" s="116">
        <v>22</v>
      </c>
      <c r="G52" s="29">
        <v>1</v>
      </c>
      <c r="H52" s="159" t="s">
        <v>267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277</v>
      </c>
      <c r="G60" s="229" t="s">
        <v>37</v>
      </c>
      <c r="H60" s="231" t="s">
        <v>278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279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280</v>
      </c>
      <c r="H64" s="234" t="s">
        <v>217</v>
      </c>
      <c r="I64" s="203" t="s">
        <v>279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281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282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283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284</v>
      </c>
      <c r="E78" s="237" t="s">
        <v>39</v>
      </c>
      <c r="F78" s="195"/>
      <c r="G78" s="236" t="s">
        <v>221</v>
      </c>
      <c r="H78" s="207" t="s">
        <v>285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286</v>
      </c>
      <c r="E80" s="237" t="s">
        <v>39</v>
      </c>
      <c r="G80" s="233" t="s">
        <v>223</v>
      </c>
      <c r="H80" s="269" t="s">
        <v>280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287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288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289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290</v>
      </c>
      <c r="H102" s="221" t="s">
        <v>26</v>
      </c>
      <c r="I102" s="247" t="s">
        <v>291</v>
      </c>
      <c r="K102" s="250">
        <v>0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292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292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293</v>
      </c>
      <c r="K116" s="251">
        <v>7.4219999999999997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319</v>
      </c>
      <c r="D133" s="139"/>
      <c r="E133" s="140"/>
      <c r="F133" s="140" t="s">
        <v>245</v>
      </c>
      <c r="G133" s="138" t="s">
        <v>320</v>
      </c>
      <c r="H133" s="141"/>
      <c r="I133" s="140"/>
      <c r="J133" s="140" t="s">
        <v>246</v>
      </c>
      <c r="K133" s="182">
        <v>36.113500000000002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295</v>
      </c>
      <c r="G139" s="195" t="s">
        <v>26</v>
      </c>
      <c r="H139" s="195"/>
      <c r="I139" s="249" t="s">
        <v>296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298</v>
      </c>
      <c r="D148" s="206" t="s">
        <v>265</v>
      </c>
      <c r="F148" s="130" t="s">
        <v>298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299</v>
      </c>
      <c r="D150" s="237" t="s">
        <v>208</v>
      </c>
      <c r="F150" s="114" t="s">
        <v>299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300</v>
      </c>
      <c r="D152" s="237" t="s">
        <v>209</v>
      </c>
      <c r="F152" s="114" t="s">
        <v>300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301</v>
      </c>
      <c r="E157" s="204"/>
      <c r="F157" s="258" t="s">
        <v>302</v>
      </c>
      <c r="G157" s="131" t="s">
        <v>303</v>
      </c>
      <c r="H157" s="206" t="s">
        <v>265</v>
      </c>
      <c r="I157" s="248" t="s">
        <v>304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305</v>
      </c>
      <c r="F160" s="261" t="s">
        <v>306</v>
      </c>
      <c r="G160" s="131" t="s">
        <v>303</v>
      </c>
      <c r="H160" s="206" t="s">
        <v>265</v>
      </c>
      <c r="I160" s="248" t="s">
        <v>304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305</v>
      </c>
      <c r="F163" s="261" t="s">
        <v>306</v>
      </c>
      <c r="G163" s="131" t="s">
        <v>303</v>
      </c>
      <c r="H163" s="206" t="s">
        <v>265</v>
      </c>
      <c r="I163" s="248" t="s">
        <v>307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308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309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310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311</v>
      </c>
      <c r="G178" s="265" t="s">
        <v>312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39.08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10.6897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500.80930000000001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374.64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7.67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9.1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1.4650000000000001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47.387999999999998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305</v>
      </c>
      <c r="E211" s="204"/>
      <c r="F211" s="258" t="s">
        <v>306</v>
      </c>
      <c r="G211" s="131" t="s">
        <v>314</v>
      </c>
      <c r="H211" s="206" t="s">
        <v>265</v>
      </c>
      <c r="K211" s="250">
        <v>177.9408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320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1.06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7.3300000000000004E-2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7.3300000000000004E-2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7.3300000000000004E-2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317</v>
      </c>
      <c r="K248" s="250">
        <v>3.4403000000000001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2038.4774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2403.4774000000002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9.4038000000000004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319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320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329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154</v>
      </c>
      <c r="D6" s="354"/>
      <c r="E6" s="354"/>
      <c r="F6" s="354"/>
      <c r="G6" s="354"/>
      <c r="H6" s="354"/>
      <c r="I6" s="195"/>
      <c r="J6" s="187">
        <v>43359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0.92027777777775599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330</v>
      </c>
      <c r="D20" s="139"/>
      <c r="E20" s="140"/>
      <c r="F20" s="140" t="s">
        <v>245</v>
      </c>
      <c r="G20" s="138" t="s">
        <v>331</v>
      </c>
      <c r="H20" s="141"/>
      <c r="I20" s="140"/>
      <c r="J20" s="140" t="s">
        <v>246</v>
      </c>
      <c r="K20" s="181">
        <v>36.231000000000002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332</v>
      </c>
      <c r="C34" s="363"/>
      <c r="D34" s="364"/>
      <c r="F34" s="116">
        <v>1</v>
      </c>
      <c r="G34" s="29">
        <v>1</v>
      </c>
      <c r="H34" s="159" t="s">
        <v>267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322</v>
      </c>
      <c r="C36" s="363"/>
      <c r="D36" s="364"/>
      <c r="F36" s="116">
        <v>6</v>
      </c>
      <c r="G36" s="29">
        <v>1</v>
      </c>
      <c r="H36" s="159" t="s">
        <v>267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333</v>
      </c>
      <c r="C38" s="363"/>
      <c r="D38" s="364"/>
      <c r="F38" s="116">
        <v>3</v>
      </c>
      <c r="G38" s="29">
        <v>1</v>
      </c>
      <c r="H38" s="159" t="s">
        <v>267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334</v>
      </c>
      <c r="C40" s="363"/>
      <c r="D40" s="364"/>
      <c r="F40" s="116">
        <v>2</v>
      </c>
      <c r="G40" s="29">
        <v>1</v>
      </c>
      <c r="H40" s="159" t="s">
        <v>267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335</v>
      </c>
      <c r="C42" s="363"/>
      <c r="D42" s="364"/>
      <c r="F42" s="116">
        <v>2</v>
      </c>
      <c r="G42" s="29">
        <v>1</v>
      </c>
      <c r="H42" s="159" t="s">
        <v>267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336</v>
      </c>
      <c r="C44" s="363"/>
      <c r="D44" s="364"/>
      <c r="F44" s="116">
        <v>10</v>
      </c>
      <c r="G44" s="29">
        <v>1</v>
      </c>
      <c r="H44" s="159" t="s">
        <v>267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337</v>
      </c>
      <c r="C46" s="363"/>
      <c r="D46" s="364"/>
      <c r="F46" s="116">
        <v>1</v>
      </c>
      <c r="G46" s="29">
        <v>1</v>
      </c>
      <c r="H46" s="159" t="s">
        <v>267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338</v>
      </c>
      <c r="C48" s="363"/>
      <c r="D48" s="364"/>
      <c r="F48" s="116">
        <v>2</v>
      </c>
      <c r="G48" s="29">
        <v>1</v>
      </c>
      <c r="H48" s="159" t="s">
        <v>267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275</v>
      </c>
      <c r="C50" s="363"/>
      <c r="D50" s="364"/>
      <c r="F50" s="116">
        <v>1</v>
      </c>
      <c r="G50" s="29">
        <v>0</v>
      </c>
      <c r="H50" s="159" t="s">
        <v>267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276</v>
      </c>
      <c r="C52" s="363"/>
      <c r="D52" s="364"/>
      <c r="F52" s="116">
        <v>22</v>
      </c>
      <c r="G52" s="29">
        <v>1</v>
      </c>
      <c r="H52" s="159" t="s">
        <v>267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277</v>
      </c>
      <c r="G60" s="229" t="s">
        <v>37</v>
      </c>
      <c r="H60" s="231" t="s">
        <v>278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279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280</v>
      </c>
      <c r="H64" s="234" t="s">
        <v>217</v>
      </c>
      <c r="I64" s="203" t="s">
        <v>279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281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282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283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284</v>
      </c>
      <c r="E78" s="237" t="s">
        <v>39</v>
      </c>
      <c r="F78" s="195"/>
      <c r="G78" s="236" t="s">
        <v>221</v>
      </c>
      <c r="H78" s="207" t="s">
        <v>285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286</v>
      </c>
      <c r="E80" s="237" t="s">
        <v>39</v>
      </c>
      <c r="G80" s="233" t="s">
        <v>223</v>
      </c>
      <c r="H80" s="269" t="s">
        <v>280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287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288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289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290</v>
      </c>
      <c r="H102" s="221" t="s">
        <v>26</v>
      </c>
      <c r="I102" s="247" t="s">
        <v>291</v>
      </c>
      <c r="K102" s="250">
        <v>0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292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292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293</v>
      </c>
      <c r="K116" s="251">
        <v>7.4219999999999997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330</v>
      </c>
      <c r="D133" s="139"/>
      <c r="E133" s="140"/>
      <c r="F133" s="140" t="s">
        <v>245</v>
      </c>
      <c r="G133" s="138" t="s">
        <v>331</v>
      </c>
      <c r="H133" s="141"/>
      <c r="I133" s="140"/>
      <c r="J133" s="140" t="s">
        <v>246</v>
      </c>
      <c r="K133" s="182">
        <v>36.231000000000002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295</v>
      </c>
      <c r="G139" s="195" t="s">
        <v>26</v>
      </c>
      <c r="H139" s="195"/>
      <c r="I139" s="249" t="s">
        <v>296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298</v>
      </c>
      <c r="D148" s="206" t="s">
        <v>265</v>
      </c>
      <c r="F148" s="130" t="s">
        <v>298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299</v>
      </c>
      <c r="D150" s="237" t="s">
        <v>208</v>
      </c>
      <c r="F150" s="114" t="s">
        <v>299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300</v>
      </c>
      <c r="D152" s="237" t="s">
        <v>209</v>
      </c>
      <c r="F152" s="114" t="s">
        <v>300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301</v>
      </c>
      <c r="E157" s="204"/>
      <c r="F157" s="258" t="s">
        <v>302</v>
      </c>
      <c r="G157" s="131" t="s">
        <v>303</v>
      </c>
      <c r="H157" s="206" t="s">
        <v>265</v>
      </c>
      <c r="I157" s="248" t="s">
        <v>304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305</v>
      </c>
      <c r="F160" s="261" t="s">
        <v>306</v>
      </c>
      <c r="G160" s="131" t="s">
        <v>303</v>
      </c>
      <c r="H160" s="206" t="s">
        <v>265</v>
      </c>
      <c r="I160" s="248" t="s">
        <v>304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305</v>
      </c>
      <c r="F163" s="261" t="s">
        <v>306</v>
      </c>
      <c r="G163" s="131" t="s">
        <v>303</v>
      </c>
      <c r="H163" s="206" t="s">
        <v>265</v>
      </c>
      <c r="I163" s="248" t="s">
        <v>307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308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309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310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311</v>
      </c>
      <c r="G178" s="265" t="s">
        <v>312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39.08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10.6897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500.80930000000001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378.08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7.67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9.1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1.4650000000000001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71.081999999999994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305</v>
      </c>
      <c r="E211" s="204"/>
      <c r="F211" s="258" t="s">
        <v>306</v>
      </c>
      <c r="G211" s="131" t="s">
        <v>314</v>
      </c>
      <c r="H211" s="206" t="s">
        <v>265</v>
      </c>
      <c r="K211" s="250">
        <v>177.9408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320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1.06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7.3300000000000004E-2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7.3300000000000004E-2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7.3300000000000004E-2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317</v>
      </c>
      <c r="K248" s="250">
        <v>3.4403000000000001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2065.6113999999998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2430.6113999999998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9.5212000000000003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330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331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339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340</v>
      </c>
      <c r="D6" s="354"/>
      <c r="E6" s="354"/>
      <c r="F6" s="354"/>
      <c r="G6" s="354"/>
      <c r="H6" s="354"/>
      <c r="I6" s="195"/>
      <c r="J6" s="187">
        <v>43359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0.92027777777775599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301</v>
      </c>
      <c r="H18" s="205" t="s">
        <v>11</v>
      </c>
      <c r="I18" s="151" t="s">
        <v>302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341</v>
      </c>
      <c r="D20" s="139"/>
      <c r="E20" s="140"/>
      <c r="F20" s="140" t="s">
        <v>245</v>
      </c>
      <c r="G20" s="138" t="s">
        <v>342</v>
      </c>
      <c r="H20" s="141"/>
      <c r="I20" s="140"/>
      <c r="J20" s="140" t="s">
        <v>246</v>
      </c>
      <c r="K20" s="181">
        <v>34.262500000000003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266</v>
      </c>
      <c r="C34" s="363"/>
      <c r="D34" s="364"/>
      <c r="F34" s="116">
        <v>1</v>
      </c>
      <c r="G34" s="29">
        <v>1</v>
      </c>
      <c r="H34" s="159" t="s">
        <v>267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268</v>
      </c>
      <c r="C36" s="363"/>
      <c r="D36" s="364"/>
      <c r="F36" s="116">
        <v>6</v>
      </c>
      <c r="G36" s="29">
        <v>1</v>
      </c>
      <c r="H36" s="159" t="s">
        <v>267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269</v>
      </c>
      <c r="C38" s="363"/>
      <c r="D38" s="364"/>
      <c r="F38" s="116">
        <v>3</v>
      </c>
      <c r="G38" s="29">
        <v>1</v>
      </c>
      <c r="H38" s="159" t="s">
        <v>267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270</v>
      </c>
      <c r="C40" s="363"/>
      <c r="D40" s="364"/>
      <c r="F40" s="116">
        <v>2</v>
      </c>
      <c r="G40" s="29">
        <v>1</v>
      </c>
      <c r="H40" s="159" t="s">
        <v>267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271</v>
      </c>
      <c r="C42" s="363"/>
      <c r="D42" s="364"/>
      <c r="F42" s="116">
        <v>2</v>
      </c>
      <c r="G42" s="29">
        <v>1</v>
      </c>
      <c r="H42" s="159" t="s">
        <v>267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343</v>
      </c>
      <c r="C44" s="363"/>
      <c r="D44" s="364"/>
      <c r="F44" s="116">
        <v>10</v>
      </c>
      <c r="G44" s="29">
        <v>1</v>
      </c>
      <c r="H44" s="159" t="s">
        <v>267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344</v>
      </c>
      <c r="C46" s="363"/>
      <c r="D46" s="364"/>
      <c r="F46" s="116">
        <v>1</v>
      </c>
      <c r="G46" s="29">
        <v>1</v>
      </c>
      <c r="H46" s="159" t="s">
        <v>267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345</v>
      </c>
      <c r="C48" s="363"/>
      <c r="D48" s="364"/>
      <c r="F48" s="116">
        <v>2</v>
      </c>
      <c r="G48" s="29">
        <v>1</v>
      </c>
      <c r="H48" s="159" t="s">
        <v>267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346</v>
      </c>
      <c r="C50" s="363"/>
      <c r="D50" s="364"/>
      <c r="F50" s="116">
        <v>1</v>
      </c>
      <c r="G50" s="29">
        <v>0</v>
      </c>
      <c r="H50" s="159" t="s">
        <v>267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276</v>
      </c>
      <c r="C52" s="363"/>
      <c r="D52" s="364"/>
      <c r="F52" s="116">
        <v>22</v>
      </c>
      <c r="G52" s="29">
        <v>1</v>
      </c>
      <c r="H52" s="159" t="s">
        <v>267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347</v>
      </c>
      <c r="E60" s="229" t="s">
        <v>36</v>
      </c>
      <c r="F60" s="231" t="s">
        <v>348</v>
      </c>
      <c r="G60" s="229" t="s">
        <v>37</v>
      </c>
      <c r="H60" s="231" t="s">
        <v>349</v>
      </c>
      <c r="I60" s="229" t="s">
        <v>38</v>
      </c>
      <c r="J60" s="231">
        <v>180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349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350</v>
      </c>
      <c r="H64" s="234" t="s">
        <v>217</v>
      </c>
      <c r="I64" s="203" t="s">
        <v>349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351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282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301</v>
      </c>
      <c r="E76" s="237" t="s">
        <v>39</v>
      </c>
      <c r="F76" s="195"/>
      <c r="G76" s="235" t="s">
        <v>219</v>
      </c>
      <c r="H76" s="269" t="s">
        <v>352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353</v>
      </c>
      <c r="E78" s="237" t="s">
        <v>39</v>
      </c>
      <c r="F78" s="195"/>
      <c r="G78" s="236" t="s">
        <v>221</v>
      </c>
      <c r="H78" s="207" t="s">
        <v>354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355</v>
      </c>
      <c r="E80" s="237" t="s">
        <v>39</v>
      </c>
      <c r="G80" s="233" t="s">
        <v>223</v>
      </c>
      <c r="H80" s="269" t="s">
        <v>350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356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288</v>
      </c>
      <c r="K96" s="250">
        <v>18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289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290</v>
      </c>
      <c r="H102" s="221" t="s">
        <v>26</v>
      </c>
      <c r="I102" s="247" t="s">
        <v>291</v>
      </c>
      <c r="K102" s="250">
        <v>0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292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292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293</v>
      </c>
      <c r="K116" s="251">
        <v>7.4219999999999997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3.6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3.6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3.6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341</v>
      </c>
      <c r="D133" s="139"/>
      <c r="E133" s="140"/>
      <c r="F133" s="140" t="s">
        <v>245</v>
      </c>
      <c r="G133" s="138" t="s">
        <v>342</v>
      </c>
      <c r="H133" s="141"/>
      <c r="I133" s="140"/>
      <c r="J133" s="140" t="s">
        <v>246</v>
      </c>
      <c r="K133" s="182">
        <v>34.262500000000003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295</v>
      </c>
      <c r="G139" s="195" t="s">
        <v>26</v>
      </c>
      <c r="H139" s="195"/>
      <c r="I139" s="249" t="s">
        <v>296</v>
      </c>
      <c r="J139" s="195"/>
      <c r="K139" s="251">
        <v>30.78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298</v>
      </c>
      <c r="D148" s="206" t="s">
        <v>265</v>
      </c>
      <c r="F148" s="130" t="s">
        <v>298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299</v>
      </c>
      <c r="D150" s="237" t="s">
        <v>208</v>
      </c>
      <c r="F150" s="114" t="s">
        <v>299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300</v>
      </c>
      <c r="D152" s="237" t="s">
        <v>209</v>
      </c>
      <c r="F152" s="114" t="s">
        <v>300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301</v>
      </c>
      <c r="E157" s="204"/>
      <c r="F157" s="258" t="s">
        <v>302</v>
      </c>
      <c r="G157" s="131" t="s">
        <v>303</v>
      </c>
      <c r="H157" s="206" t="s">
        <v>265</v>
      </c>
      <c r="I157" s="248" t="s">
        <v>304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305</v>
      </c>
      <c r="F160" s="261" t="s">
        <v>306</v>
      </c>
      <c r="G160" s="131" t="s">
        <v>303</v>
      </c>
      <c r="H160" s="206" t="s">
        <v>265</v>
      </c>
      <c r="I160" s="248" t="s">
        <v>304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305</v>
      </c>
      <c r="F163" s="261" t="s">
        <v>306</v>
      </c>
      <c r="G163" s="131" t="s">
        <v>303</v>
      </c>
      <c r="H163" s="206" t="s">
        <v>265</v>
      </c>
      <c r="I163" s="248" t="s">
        <v>307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357</v>
      </c>
      <c r="J166" s="262">
        <v>7.6500000000000901</v>
      </c>
      <c r="K166" s="264">
        <v>43.65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358</v>
      </c>
      <c r="K168" s="264">
        <v>90.797399999999996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359</v>
      </c>
      <c r="K170" s="264">
        <v>71.91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0.16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311</v>
      </c>
      <c r="G178" s="265" t="s">
        <v>312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0.9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19.28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9.923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268.02730000000003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252.62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5.45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9.1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1.4650000000000001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305</v>
      </c>
      <c r="E211" s="204"/>
      <c r="F211" s="258" t="s">
        <v>306</v>
      </c>
      <c r="G211" s="131" t="s">
        <v>314</v>
      </c>
      <c r="H211" s="206" t="s">
        <v>265</v>
      </c>
      <c r="K211" s="250">
        <v>88.970399999999998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160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0.52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0.64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3.6700000000000003E-2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3.6700000000000003E-2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3.6700000000000003E-2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315</v>
      </c>
      <c r="G236" s="195" t="s">
        <v>121</v>
      </c>
      <c r="K236" s="250">
        <v>19.8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316</v>
      </c>
      <c r="K238" s="250">
        <v>3.6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316</v>
      </c>
      <c r="K240" s="250">
        <v>3.6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316</v>
      </c>
      <c r="K242" s="250">
        <v>3.6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317</v>
      </c>
      <c r="K248" s="250">
        <v>1.8456999999999999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8.1700000000000692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1144.0613000000001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180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1324.0613000000001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125.43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9.5562000000000005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341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342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360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160</v>
      </c>
      <c r="D6" s="354"/>
      <c r="E6" s="354"/>
      <c r="F6" s="354"/>
      <c r="G6" s="354"/>
      <c r="H6" s="354"/>
      <c r="I6" s="195"/>
      <c r="J6" s="187">
        <v>43359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0.92028935185180705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319</v>
      </c>
      <c r="D20" s="139"/>
      <c r="E20" s="140"/>
      <c r="F20" s="140" t="s">
        <v>245</v>
      </c>
      <c r="G20" s="138" t="s">
        <v>320</v>
      </c>
      <c r="H20" s="141"/>
      <c r="I20" s="140"/>
      <c r="J20" s="140" t="s">
        <v>246</v>
      </c>
      <c r="K20" s="181">
        <v>36.113500000000002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266</v>
      </c>
      <c r="C34" s="363"/>
      <c r="D34" s="364"/>
      <c r="F34" s="116">
        <v>1</v>
      </c>
      <c r="G34" s="29">
        <v>1</v>
      </c>
      <c r="H34" s="159" t="s">
        <v>267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361</v>
      </c>
      <c r="C36" s="363"/>
      <c r="D36" s="364"/>
      <c r="F36" s="116">
        <v>6</v>
      </c>
      <c r="G36" s="29">
        <v>1</v>
      </c>
      <c r="H36" s="159" t="s">
        <v>267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362</v>
      </c>
      <c r="C38" s="363"/>
      <c r="D38" s="364"/>
      <c r="F38" s="116">
        <v>3</v>
      </c>
      <c r="G38" s="29">
        <v>1</v>
      </c>
      <c r="H38" s="159" t="s">
        <v>267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363</v>
      </c>
      <c r="C40" s="363"/>
      <c r="D40" s="364"/>
      <c r="F40" s="116">
        <v>2</v>
      </c>
      <c r="G40" s="29">
        <v>1</v>
      </c>
      <c r="H40" s="159" t="s">
        <v>267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364</v>
      </c>
      <c r="C42" s="363"/>
      <c r="D42" s="364"/>
      <c r="F42" s="116">
        <v>2</v>
      </c>
      <c r="G42" s="29">
        <v>1</v>
      </c>
      <c r="H42" s="159" t="s">
        <v>267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365</v>
      </c>
      <c r="C44" s="363"/>
      <c r="D44" s="364"/>
      <c r="F44" s="116">
        <v>10</v>
      </c>
      <c r="G44" s="29">
        <v>1</v>
      </c>
      <c r="H44" s="159" t="s">
        <v>267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273</v>
      </c>
      <c r="C46" s="363"/>
      <c r="D46" s="364"/>
      <c r="F46" s="116">
        <v>1</v>
      </c>
      <c r="G46" s="29">
        <v>1</v>
      </c>
      <c r="H46" s="159" t="s">
        <v>267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366</v>
      </c>
      <c r="C48" s="363"/>
      <c r="D48" s="364"/>
      <c r="F48" s="116">
        <v>2</v>
      </c>
      <c r="G48" s="29">
        <v>1</v>
      </c>
      <c r="H48" s="159" t="s">
        <v>267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275</v>
      </c>
      <c r="C50" s="363"/>
      <c r="D50" s="364"/>
      <c r="F50" s="116">
        <v>1</v>
      </c>
      <c r="G50" s="29">
        <v>0</v>
      </c>
      <c r="H50" s="159" t="s">
        <v>267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276</v>
      </c>
      <c r="C52" s="363"/>
      <c r="D52" s="364"/>
      <c r="F52" s="116">
        <v>22</v>
      </c>
      <c r="G52" s="29">
        <v>1</v>
      </c>
      <c r="H52" s="159" t="s">
        <v>267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277</v>
      </c>
      <c r="G60" s="229" t="s">
        <v>37</v>
      </c>
      <c r="H60" s="231" t="s">
        <v>278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279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280</v>
      </c>
      <c r="H64" s="234" t="s">
        <v>217</v>
      </c>
      <c r="I64" s="203" t="s">
        <v>279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281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282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283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284</v>
      </c>
      <c r="E78" s="237" t="s">
        <v>39</v>
      </c>
      <c r="F78" s="195"/>
      <c r="G78" s="236" t="s">
        <v>221</v>
      </c>
      <c r="H78" s="207" t="s">
        <v>285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286</v>
      </c>
      <c r="E80" s="237" t="s">
        <v>39</v>
      </c>
      <c r="G80" s="233" t="s">
        <v>223</v>
      </c>
      <c r="H80" s="269" t="s">
        <v>280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287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288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289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290</v>
      </c>
      <c r="H102" s="221" t="s">
        <v>26</v>
      </c>
      <c r="I102" s="247" t="s">
        <v>291</v>
      </c>
      <c r="K102" s="250">
        <v>0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292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292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293</v>
      </c>
      <c r="K116" s="251">
        <v>7.4219999999999997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319</v>
      </c>
      <c r="D133" s="139"/>
      <c r="E133" s="140"/>
      <c r="F133" s="140" t="s">
        <v>245</v>
      </c>
      <c r="G133" s="138" t="s">
        <v>320</v>
      </c>
      <c r="H133" s="141"/>
      <c r="I133" s="140"/>
      <c r="J133" s="140" t="s">
        <v>246</v>
      </c>
      <c r="K133" s="182">
        <v>36.113500000000002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295</v>
      </c>
      <c r="G139" s="195" t="s">
        <v>26</v>
      </c>
      <c r="H139" s="195"/>
      <c r="I139" s="249" t="s">
        <v>296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298</v>
      </c>
      <c r="D148" s="206" t="s">
        <v>265</v>
      </c>
      <c r="F148" s="130" t="s">
        <v>298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299</v>
      </c>
      <c r="D150" s="237" t="s">
        <v>208</v>
      </c>
      <c r="F150" s="114" t="s">
        <v>299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300</v>
      </c>
      <c r="D152" s="237" t="s">
        <v>209</v>
      </c>
      <c r="F152" s="114" t="s">
        <v>300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301</v>
      </c>
      <c r="E157" s="204"/>
      <c r="F157" s="258" t="s">
        <v>302</v>
      </c>
      <c r="G157" s="131" t="s">
        <v>303</v>
      </c>
      <c r="H157" s="206" t="s">
        <v>265</v>
      </c>
      <c r="I157" s="248" t="s">
        <v>304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305</v>
      </c>
      <c r="F160" s="261" t="s">
        <v>306</v>
      </c>
      <c r="G160" s="131" t="s">
        <v>303</v>
      </c>
      <c r="H160" s="206" t="s">
        <v>265</v>
      </c>
      <c r="I160" s="248" t="s">
        <v>304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305</v>
      </c>
      <c r="F163" s="261" t="s">
        <v>306</v>
      </c>
      <c r="G163" s="131" t="s">
        <v>303</v>
      </c>
      <c r="H163" s="206" t="s">
        <v>265</v>
      </c>
      <c r="I163" s="248" t="s">
        <v>307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308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309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310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311</v>
      </c>
      <c r="G178" s="265" t="s">
        <v>312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39.08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10.6897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500.80930000000001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374.64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7.67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9.1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1.4650000000000001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47.387999999999998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305</v>
      </c>
      <c r="E211" s="204"/>
      <c r="F211" s="258" t="s">
        <v>306</v>
      </c>
      <c r="G211" s="131" t="s">
        <v>314</v>
      </c>
      <c r="H211" s="206" t="s">
        <v>265</v>
      </c>
      <c r="K211" s="250">
        <v>177.9408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320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1.06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7.3300000000000004E-2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7.3300000000000004E-2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7.3300000000000004E-2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317</v>
      </c>
      <c r="K248" s="250">
        <v>3.4403000000000001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2038.4774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2403.4774000000002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9.4038000000000004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319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320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329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158</v>
      </c>
      <c r="D6" s="354"/>
      <c r="E6" s="354"/>
      <c r="F6" s="354"/>
      <c r="G6" s="354"/>
      <c r="H6" s="354"/>
      <c r="I6" s="195"/>
      <c r="J6" s="187">
        <v>43359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0.92030092592585799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367</v>
      </c>
      <c r="D20" s="139"/>
      <c r="E20" s="140"/>
      <c r="F20" s="140" t="s">
        <v>245</v>
      </c>
      <c r="G20" s="138" t="s">
        <v>368</v>
      </c>
      <c r="H20" s="141"/>
      <c r="I20" s="140"/>
      <c r="J20" s="140" t="s">
        <v>246</v>
      </c>
      <c r="K20" s="181">
        <v>43.4206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369</v>
      </c>
      <c r="C34" s="363"/>
      <c r="D34" s="364"/>
      <c r="F34" s="116">
        <v>1</v>
      </c>
      <c r="G34" s="29">
        <v>1</v>
      </c>
      <c r="H34" s="159" t="s">
        <v>267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370</v>
      </c>
      <c r="C36" s="363"/>
      <c r="D36" s="364"/>
      <c r="F36" s="116">
        <v>6</v>
      </c>
      <c r="G36" s="29">
        <v>1</v>
      </c>
      <c r="H36" s="159" t="s">
        <v>267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371</v>
      </c>
      <c r="C38" s="363"/>
      <c r="D38" s="364"/>
      <c r="F38" s="116">
        <v>3</v>
      </c>
      <c r="G38" s="29">
        <v>1</v>
      </c>
      <c r="H38" s="159" t="s">
        <v>267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372</v>
      </c>
      <c r="C40" s="363"/>
      <c r="D40" s="364"/>
      <c r="F40" s="116">
        <v>2</v>
      </c>
      <c r="G40" s="29">
        <v>1</v>
      </c>
      <c r="H40" s="159" t="s">
        <v>267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373</v>
      </c>
      <c r="C42" s="363"/>
      <c r="D42" s="364"/>
      <c r="F42" s="116">
        <v>2</v>
      </c>
      <c r="G42" s="29">
        <v>1</v>
      </c>
      <c r="H42" s="159" t="s">
        <v>267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374</v>
      </c>
      <c r="C44" s="363"/>
      <c r="D44" s="364"/>
      <c r="F44" s="116">
        <v>10</v>
      </c>
      <c r="G44" s="29">
        <v>1</v>
      </c>
      <c r="H44" s="159" t="s">
        <v>267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375</v>
      </c>
      <c r="C46" s="363"/>
      <c r="D46" s="364"/>
      <c r="F46" s="116">
        <v>1</v>
      </c>
      <c r="G46" s="29">
        <v>1</v>
      </c>
      <c r="H46" s="159" t="s">
        <v>267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376</v>
      </c>
      <c r="C48" s="363"/>
      <c r="D48" s="364"/>
      <c r="F48" s="116">
        <v>2</v>
      </c>
      <c r="G48" s="29">
        <v>1</v>
      </c>
      <c r="H48" s="159" t="s">
        <v>267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346</v>
      </c>
      <c r="C50" s="363"/>
      <c r="D50" s="364"/>
      <c r="F50" s="116">
        <v>1</v>
      </c>
      <c r="G50" s="29">
        <v>0</v>
      </c>
      <c r="H50" s="159" t="s">
        <v>267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377</v>
      </c>
      <c r="C52" s="363"/>
      <c r="D52" s="364"/>
      <c r="F52" s="116">
        <v>22</v>
      </c>
      <c r="G52" s="29">
        <v>1</v>
      </c>
      <c r="H52" s="159" t="s">
        <v>267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277</v>
      </c>
      <c r="G60" s="229" t="s">
        <v>37</v>
      </c>
      <c r="H60" s="231" t="s">
        <v>278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279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280</v>
      </c>
      <c r="H64" s="234" t="s">
        <v>217</v>
      </c>
      <c r="I64" s="203" t="s">
        <v>279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281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282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283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284</v>
      </c>
      <c r="E78" s="237" t="s">
        <v>39</v>
      </c>
      <c r="F78" s="195"/>
      <c r="G78" s="236" t="s">
        <v>221</v>
      </c>
      <c r="H78" s="207" t="s">
        <v>285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378</v>
      </c>
      <c r="E80" s="237" t="s">
        <v>39</v>
      </c>
      <c r="G80" s="233" t="s">
        <v>223</v>
      </c>
      <c r="H80" s="269" t="s">
        <v>280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379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288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289</v>
      </c>
      <c r="K98" s="250">
        <v>4.5332999999999997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290</v>
      </c>
      <c r="H102" s="221" t="s">
        <v>26</v>
      </c>
      <c r="I102" s="247" t="s">
        <v>291</v>
      </c>
      <c r="K102" s="250">
        <v>0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292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292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293</v>
      </c>
      <c r="K116" s="251">
        <v>7.4219999999999997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294</v>
      </c>
      <c r="J126" s="247">
        <v>0.59999999999990905</v>
      </c>
      <c r="K126" s="250">
        <v>0.6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367</v>
      </c>
      <c r="D133" s="139"/>
      <c r="E133" s="140"/>
      <c r="F133" s="140" t="s">
        <v>245</v>
      </c>
      <c r="G133" s="138" t="s">
        <v>368</v>
      </c>
      <c r="H133" s="141"/>
      <c r="I133" s="140"/>
      <c r="J133" s="140" t="s">
        <v>246</v>
      </c>
      <c r="K133" s="182">
        <v>43.4206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295</v>
      </c>
      <c r="G139" s="195" t="s">
        <v>26</v>
      </c>
      <c r="H139" s="195"/>
      <c r="I139" s="249" t="s">
        <v>296</v>
      </c>
      <c r="J139" s="195"/>
      <c r="K139" s="251">
        <v>63.025700000000001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380</v>
      </c>
      <c r="J141" s="247">
        <v>0</v>
      </c>
      <c r="K141" s="250">
        <v>23.43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298</v>
      </c>
      <c r="D148" s="206" t="s">
        <v>265</v>
      </c>
      <c r="F148" s="130" t="s">
        <v>298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299</v>
      </c>
      <c r="D150" s="237" t="s">
        <v>208</v>
      </c>
      <c r="F150" s="114" t="s">
        <v>299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300</v>
      </c>
      <c r="D152" s="237" t="s">
        <v>209</v>
      </c>
      <c r="F152" s="114" t="s">
        <v>300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301</v>
      </c>
      <c r="E157" s="204"/>
      <c r="F157" s="258" t="s">
        <v>302</v>
      </c>
      <c r="G157" s="131" t="s">
        <v>303</v>
      </c>
      <c r="H157" s="206" t="s">
        <v>265</v>
      </c>
      <c r="I157" s="248" t="s">
        <v>304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305</v>
      </c>
      <c r="F160" s="261" t="s">
        <v>306</v>
      </c>
      <c r="G160" s="131" t="s">
        <v>303</v>
      </c>
      <c r="H160" s="206" t="s">
        <v>265</v>
      </c>
      <c r="I160" s="248" t="s">
        <v>304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305</v>
      </c>
      <c r="F163" s="261" t="s">
        <v>306</v>
      </c>
      <c r="G163" s="131" t="s">
        <v>303</v>
      </c>
      <c r="H163" s="206" t="s">
        <v>265</v>
      </c>
      <c r="I163" s="248" t="s">
        <v>307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381</v>
      </c>
      <c r="J166" s="262">
        <v>15.670000000000099</v>
      </c>
      <c r="K166" s="264">
        <v>89.39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382</v>
      </c>
      <c r="K168" s="264">
        <v>157.8357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383</v>
      </c>
      <c r="K170" s="264">
        <v>122.44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0.57140000000000002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311</v>
      </c>
      <c r="G178" s="265" t="s">
        <v>312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55.83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11.3469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496.01240000000001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406.26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10.96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9.1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1.6742999999999999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305</v>
      </c>
      <c r="E211" s="204"/>
      <c r="F211" s="258" t="s">
        <v>306</v>
      </c>
      <c r="G211" s="131" t="s">
        <v>314</v>
      </c>
      <c r="H211" s="206" t="s">
        <v>265</v>
      </c>
      <c r="K211" s="250">
        <v>254.2011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320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1.5143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1.6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0.1048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0.1048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0.1048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317</v>
      </c>
      <c r="K248" s="250">
        <v>3.4217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16.369999999999902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2164.0373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2529.0373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229.63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10.013500000000001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367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368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384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54" t="s">
        <v>2</v>
      </c>
      <c r="D4" s="354"/>
      <c r="E4" s="354"/>
      <c r="F4" s="354"/>
      <c r="G4" s="354"/>
      <c r="H4" s="354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54" t="s">
        <v>156</v>
      </c>
      <c r="D6" s="354"/>
      <c r="E6" s="354"/>
      <c r="F6" s="354"/>
      <c r="G6" s="354"/>
      <c r="H6" s="354"/>
      <c r="I6" s="195"/>
      <c r="J6" s="187">
        <v>43359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56"/>
      <c r="D8" s="356"/>
      <c r="E8" s="356"/>
      <c r="F8" s="356"/>
      <c r="G8" s="356"/>
      <c r="H8" s="356"/>
      <c r="I8" s="195"/>
      <c r="J8" s="201">
        <v>0.92031249999990905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253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60" t="s">
        <v>254</v>
      </c>
      <c r="D14" s="361"/>
      <c r="H14" s="232" t="s">
        <v>213</v>
      </c>
      <c r="I14" s="156" t="s">
        <v>255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256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257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385</v>
      </c>
      <c r="D20" s="139"/>
      <c r="E20" s="140"/>
      <c r="F20" s="140" t="s">
        <v>245</v>
      </c>
      <c r="G20" s="138" t="s">
        <v>386</v>
      </c>
      <c r="H20" s="141"/>
      <c r="I20" s="140"/>
      <c r="J20" s="140" t="s">
        <v>246</v>
      </c>
      <c r="K20" s="181">
        <v>37.4056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57" t="s">
        <v>14</v>
      </c>
      <c r="E25" s="358"/>
      <c r="F25" s="359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62" t="s">
        <v>266</v>
      </c>
      <c r="C34" s="363"/>
      <c r="D34" s="364"/>
      <c r="F34" s="116">
        <v>1</v>
      </c>
      <c r="G34" s="29">
        <v>1</v>
      </c>
      <c r="H34" s="159" t="s">
        <v>267</v>
      </c>
      <c r="I34" s="244">
        <f>F34*H34</f>
        <v>60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62" t="s">
        <v>268</v>
      </c>
      <c r="C36" s="363"/>
      <c r="D36" s="364"/>
      <c r="F36" s="116">
        <v>6</v>
      </c>
      <c r="G36" s="29">
        <v>1</v>
      </c>
      <c r="H36" s="159" t="s">
        <v>267</v>
      </c>
      <c r="I36" s="244">
        <f>F36*H36</f>
        <v>360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62" t="s">
        <v>269</v>
      </c>
      <c r="C38" s="363"/>
      <c r="D38" s="364"/>
      <c r="F38" s="116">
        <v>3</v>
      </c>
      <c r="G38" s="29">
        <v>1</v>
      </c>
      <c r="H38" s="159" t="s">
        <v>267</v>
      </c>
      <c r="I38" s="244">
        <f>F38*H38</f>
        <v>180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62" t="s">
        <v>387</v>
      </c>
      <c r="C40" s="363"/>
      <c r="D40" s="364"/>
      <c r="F40" s="116">
        <v>2</v>
      </c>
      <c r="G40" s="29">
        <v>1</v>
      </c>
      <c r="H40" s="159" t="s">
        <v>267</v>
      </c>
      <c r="I40" s="244">
        <f>F40*H40</f>
        <v>120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62" t="s">
        <v>335</v>
      </c>
      <c r="C42" s="363"/>
      <c r="D42" s="364"/>
      <c r="F42" s="116">
        <v>2</v>
      </c>
      <c r="G42" s="29">
        <v>1</v>
      </c>
      <c r="H42" s="159" t="s">
        <v>267</v>
      </c>
      <c r="I42" s="244">
        <f>F42*H42</f>
        <v>120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62" t="s">
        <v>388</v>
      </c>
      <c r="C44" s="363"/>
      <c r="D44" s="364"/>
      <c r="F44" s="116">
        <v>10</v>
      </c>
      <c r="G44" s="29">
        <v>1</v>
      </c>
      <c r="H44" s="159" t="s">
        <v>267</v>
      </c>
      <c r="I44" s="244">
        <f>F44*H44</f>
        <v>600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62" t="s">
        <v>389</v>
      </c>
      <c r="C46" s="363"/>
      <c r="D46" s="364"/>
      <c r="F46" s="116">
        <v>1</v>
      </c>
      <c r="G46" s="29">
        <v>1</v>
      </c>
      <c r="H46" s="159" t="s">
        <v>267</v>
      </c>
      <c r="I46" s="244">
        <f>F46*H46</f>
        <v>60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62" t="s">
        <v>390</v>
      </c>
      <c r="C48" s="363"/>
      <c r="D48" s="364"/>
      <c r="F48" s="116">
        <v>2</v>
      </c>
      <c r="G48" s="29">
        <v>1</v>
      </c>
      <c r="H48" s="159" t="s">
        <v>267</v>
      </c>
      <c r="I48" s="244">
        <f>F48*H48</f>
        <v>120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62" t="s">
        <v>275</v>
      </c>
      <c r="C50" s="363"/>
      <c r="D50" s="364"/>
      <c r="F50" s="116">
        <v>1</v>
      </c>
      <c r="G50" s="29">
        <v>0</v>
      </c>
      <c r="H50" s="159" t="s">
        <v>267</v>
      </c>
      <c r="I50" s="244">
        <f>F50*H50</f>
        <v>60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62" t="s">
        <v>276</v>
      </c>
      <c r="C52" s="363"/>
      <c r="D52" s="364"/>
      <c r="F52" s="116">
        <v>22</v>
      </c>
      <c r="G52" s="29">
        <v>1</v>
      </c>
      <c r="H52" s="159" t="s">
        <v>267</v>
      </c>
      <c r="I52" s="244">
        <f>F52*H52</f>
        <v>1320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600</v>
      </c>
      <c r="I54" s="161">
        <f>I34+I36+I38+I40+I42+I44+I46+I48+I50+I52</f>
        <v>3000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60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277</v>
      </c>
      <c r="G60" s="229" t="s">
        <v>37</v>
      </c>
      <c r="H60" s="231" t="s">
        <v>278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77" t="s">
        <v>235</v>
      </c>
      <c r="E62" s="378"/>
      <c r="H62" s="235" t="s">
        <v>215</v>
      </c>
      <c r="I62" s="203" t="s">
        <v>279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280</v>
      </c>
      <c r="H64" s="234" t="s">
        <v>217</v>
      </c>
      <c r="I64" s="203" t="s">
        <v>279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281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282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283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284</v>
      </c>
      <c r="E78" s="237" t="s">
        <v>39</v>
      </c>
      <c r="F78" s="195"/>
      <c r="G78" s="236" t="s">
        <v>221</v>
      </c>
      <c r="H78" s="207" t="s">
        <v>285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286</v>
      </c>
      <c r="E80" s="237" t="s">
        <v>39</v>
      </c>
      <c r="G80" s="233" t="s">
        <v>223</v>
      </c>
      <c r="H80" s="269" t="s">
        <v>280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287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55" t="s">
        <v>48</v>
      </c>
      <c r="D88" s="355"/>
      <c r="E88" s="355"/>
      <c r="F88" s="355"/>
      <c r="G88" s="355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55" t="s">
        <v>48</v>
      </c>
      <c r="D94" s="355"/>
      <c r="E94" s="355"/>
      <c r="F94" s="355"/>
      <c r="G94" s="355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288</v>
      </c>
      <c r="K96" s="250">
        <v>36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289</v>
      </c>
      <c r="K98" s="250">
        <v>3.1732999999999998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290</v>
      </c>
      <c r="H102" s="221" t="s">
        <v>26</v>
      </c>
      <c r="I102" s="247" t="s">
        <v>291</v>
      </c>
      <c r="K102" s="250">
        <v>0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292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292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293</v>
      </c>
      <c r="K116" s="251">
        <v>7.4219999999999997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294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385</v>
      </c>
      <c r="D133" s="139"/>
      <c r="E133" s="140"/>
      <c r="F133" s="140" t="s">
        <v>245</v>
      </c>
      <c r="G133" s="138" t="s">
        <v>386</v>
      </c>
      <c r="H133" s="141"/>
      <c r="I133" s="140"/>
      <c r="J133" s="140" t="s">
        <v>246</v>
      </c>
      <c r="K133" s="182">
        <v>37.4056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55" t="s">
        <v>48</v>
      </c>
      <c r="D137" s="355"/>
      <c r="E137" s="355"/>
      <c r="F137" s="355"/>
      <c r="G137" s="355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295</v>
      </c>
      <c r="G139" s="195" t="s">
        <v>26</v>
      </c>
      <c r="H139" s="195"/>
      <c r="I139" s="249" t="s">
        <v>296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297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298</v>
      </c>
      <c r="D148" s="206" t="s">
        <v>265</v>
      </c>
      <c r="F148" s="130" t="s">
        <v>298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299</v>
      </c>
      <c r="D150" s="237" t="s">
        <v>208</v>
      </c>
      <c r="F150" s="114" t="s">
        <v>299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300</v>
      </c>
      <c r="D152" s="237" t="s">
        <v>209</v>
      </c>
      <c r="F152" s="114" t="s">
        <v>300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257</v>
      </c>
      <c r="D157" s="109" t="s">
        <v>301</v>
      </c>
      <c r="E157" s="204"/>
      <c r="F157" s="258" t="s">
        <v>302</v>
      </c>
      <c r="G157" s="131" t="s">
        <v>303</v>
      </c>
      <c r="H157" s="206" t="s">
        <v>265</v>
      </c>
      <c r="I157" s="248" t="s">
        <v>304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257</v>
      </c>
      <c r="D160" s="109" t="s">
        <v>305</v>
      </c>
      <c r="F160" s="261" t="s">
        <v>306</v>
      </c>
      <c r="G160" s="131" t="s">
        <v>303</v>
      </c>
      <c r="H160" s="206" t="s">
        <v>265</v>
      </c>
      <c r="I160" s="248" t="s">
        <v>304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257</v>
      </c>
      <c r="D163" s="109" t="s">
        <v>305</v>
      </c>
      <c r="F163" s="261" t="s">
        <v>306</v>
      </c>
      <c r="G163" s="131" t="s">
        <v>303</v>
      </c>
      <c r="H163" s="206" t="s">
        <v>265</v>
      </c>
      <c r="I163" s="248" t="s">
        <v>307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308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309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310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55" t="s">
        <v>48</v>
      </c>
      <c r="D174" s="355"/>
      <c r="E174" s="355"/>
      <c r="F174" s="355"/>
      <c r="G174" s="355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311</v>
      </c>
      <c r="G178" s="265" t="s">
        <v>312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313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39.08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10.6897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500.80930000000001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412.49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7.67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9.1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1.4650000000000001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308.02199999999999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257</v>
      </c>
      <c r="D211" s="109" t="s">
        <v>305</v>
      </c>
      <c r="E211" s="204"/>
      <c r="F211" s="258" t="s">
        <v>306</v>
      </c>
      <c r="G211" s="131" t="s">
        <v>314</v>
      </c>
      <c r="H211" s="206" t="s">
        <v>265</v>
      </c>
      <c r="K211" s="250">
        <v>177.9408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320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1.06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7.3300000000000004E-2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7.3300000000000004E-2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7.3300000000000004E-2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55" t="s">
        <v>48</v>
      </c>
      <c r="D234" s="355"/>
      <c r="E234" s="355"/>
      <c r="F234" s="355"/>
      <c r="G234" s="355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315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316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316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316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55" t="s">
        <v>48</v>
      </c>
      <c r="D246" s="355"/>
      <c r="E246" s="355"/>
      <c r="F246" s="355"/>
      <c r="G246" s="355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317</v>
      </c>
      <c r="K248" s="250">
        <v>3.4403000000000001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2336.9614000000001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2701.9614000000001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10.6958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71" t="s">
        <v>129</v>
      </c>
      <c r="C270" s="372"/>
      <c r="D270" s="372"/>
      <c r="E270" s="372"/>
      <c r="F270" s="372"/>
      <c r="G270" s="372"/>
      <c r="H270" s="372"/>
      <c r="I270" s="372"/>
      <c r="J270" s="372"/>
      <c r="K270" s="372"/>
    </row>
    <row r="271" spans="1:16" ht="11.25" customHeight="1">
      <c r="A271" s="280">
        <v>271</v>
      </c>
      <c r="B271" s="373"/>
      <c r="C271" s="373"/>
      <c r="D271" s="373"/>
      <c r="E271" s="373"/>
      <c r="F271" s="373"/>
      <c r="G271" s="373"/>
      <c r="H271" s="373"/>
      <c r="I271" s="373"/>
      <c r="J271" s="373"/>
      <c r="K271" s="373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74" t="s">
        <v>248</v>
      </c>
      <c r="D273" s="374"/>
      <c r="E273" s="374"/>
      <c r="F273" s="374"/>
      <c r="G273" s="374"/>
      <c r="H273" s="375" t="s">
        <v>385</v>
      </c>
      <c r="I273" s="376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67" t="s">
        <v>249</v>
      </c>
      <c r="D275" s="367"/>
      <c r="E275" s="367"/>
      <c r="F275" s="367"/>
      <c r="G275" s="367"/>
      <c r="H275" s="369" t="s">
        <v>386</v>
      </c>
      <c r="I275" s="370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68" t="s">
        <v>250</v>
      </c>
      <c r="D277" s="368"/>
      <c r="E277" s="368"/>
      <c r="F277" s="368"/>
      <c r="G277" s="368"/>
      <c r="H277" s="369" t="s">
        <v>391</v>
      </c>
      <c r="I277" s="370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65"/>
      <c r="C279" s="366"/>
      <c r="D279" s="366"/>
      <c r="E279" s="366"/>
      <c r="F279" s="366"/>
      <c r="G279" s="366"/>
      <c r="H279" s="366"/>
      <c r="I279" s="366"/>
      <c r="J279" s="366"/>
      <c r="K279" s="366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2018-09-17T02:07:03Z</dcterms:modified>
</cp:coreProperties>
</file>